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610" activeTab="0"/>
  </bookViews>
  <sheets>
    <sheet name="Welcome" sheetId="1" r:id="rId1"/>
    <sheet name="Lookups" sheetId="2" state="hidden" r:id="rId2"/>
  </sheets>
  <externalReferences>
    <externalReference r:id="rId5"/>
    <externalReference r:id="rId6"/>
    <externalReference r:id="rId7"/>
  </externalReferences>
  <definedNames>
    <definedName name="_xlnm._FilterDatabase" localSheetId="1" hidden="1">'Lookups'!$A$2:$E$111</definedName>
    <definedName name="BankH">#REF!</definedName>
    <definedName name="Cal1">#REF!</definedName>
    <definedName name="Cal2">#REF!</definedName>
    <definedName name="cal3">#REF!</definedName>
    <definedName name="Date1">#REF!</definedName>
    <definedName name="Date2">#REF!</definedName>
    <definedName name="Date3">#REF!</definedName>
    <definedName name="FromDate">#REF!</definedName>
    <definedName name="hols">#REF!</definedName>
    <definedName name="OriginalDate">#REF!</definedName>
    <definedName name="payScale">#REF!</definedName>
    <definedName name="_xlnm.Print_Area" localSheetId="0">'Welcome'!$B$2:$J$25</definedName>
    <definedName name="SchList">'Lookups'!$A$3:$A$111</definedName>
    <definedName name="SchName">'Lookups'!$A$3:$A$111</definedName>
    <definedName name="SchoolName">'[2]Lookups'!$A$3:$A$210</definedName>
    <definedName name="schoolnames">'Lookups'!$A$3:$A$123</definedName>
    <definedName name="sickList">#REF!</definedName>
    <definedName name="ToDate">#REF!</definedName>
  </definedNames>
  <calcPr fullCalcOnLoad="1"/>
</workbook>
</file>

<file path=xl/sharedStrings.xml><?xml version="1.0" encoding="utf-8"?>
<sst xmlns="http://schemas.openxmlformats.org/spreadsheetml/2006/main" count="261" uniqueCount="142">
  <si>
    <t>Once the Teacher has commenced Maternity/Adoption leave you can claim by completing the details below and submitting the form along with a copy of the Teachers MATB1 or Adoption Certificate.  Claims must be submitted within 4 weeks of the teacher commencing maternity/adoption leave.</t>
  </si>
  <si>
    <t>Please complete all highlighted sections below:</t>
  </si>
  <si>
    <t>School Name:</t>
  </si>
  <si>
    <t>DFE Number:</t>
  </si>
  <si>
    <t>Name of Teacher on Maternity/Adoption Leave:</t>
  </si>
  <si>
    <t>Teachers Full Time Equivalent (FTE)</t>
  </si>
  <si>
    <t>I certify the claim is for a Teacher - support staff are not covered by this scheme. (please enter name of authoriser)</t>
  </si>
  <si>
    <t xml:space="preserve">Date on which Teacher commenced Maternity/Adoption Leave. </t>
  </si>
  <si>
    <t>Within 4 weeks of the the commencement of maternity/adoption leave please email the completed form, along with a copy of the MATB1 / Adoption Certificate to:</t>
  </si>
  <si>
    <t>School Name</t>
  </si>
  <si>
    <t>Sector</t>
  </si>
  <si>
    <t>Est</t>
  </si>
  <si>
    <t>Please select your school here</t>
  </si>
  <si>
    <t xml:space="preserve"> </t>
  </si>
  <si>
    <t>Primary</t>
  </si>
  <si>
    <t>Abbots Ripton C of E (A) Primary School</t>
  </si>
  <si>
    <t>Alconbury C of E (C) Primary School</t>
  </si>
  <si>
    <t>Alderman Payne Primary School</t>
  </si>
  <si>
    <t>Arbury Primary School</t>
  </si>
  <si>
    <t>Barnabas Oley C of E (C) Primary School</t>
  </si>
  <si>
    <t>Barrington C of E (C) Primary School</t>
  </si>
  <si>
    <t>Barton C of E (A) Primary School</t>
  </si>
  <si>
    <t>Bassingbourn Primary School</t>
  </si>
  <si>
    <t>Beaupre Community Primary School</t>
  </si>
  <si>
    <t>Bellbird Primary School</t>
  </si>
  <si>
    <t>Benwick Primary School</t>
  </si>
  <si>
    <t>Bewick Bridge Primary School</t>
  </si>
  <si>
    <t>Brampton Village Primary School</t>
  </si>
  <si>
    <t>Brington C of E (C) Primary School</t>
  </si>
  <si>
    <t>Burrough Green C of E (C) Primary School</t>
  </si>
  <si>
    <t>Burwell Village College (Primary)</t>
  </si>
  <si>
    <t>Bushmead Primary School</t>
  </si>
  <si>
    <t>Caldecote Primary School</t>
  </si>
  <si>
    <t>Castle Camps C of E (C) Primary School</t>
  </si>
  <si>
    <t>Cherry Hinton C of E (C) VC Primary School</t>
  </si>
  <si>
    <t>Cheveley C of E (C) Primary School</t>
  </si>
  <si>
    <t>Clarkson Infant School</t>
  </si>
  <si>
    <t>Coates Primary School</t>
  </si>
  <si>
    <t>Colville Primary School</t>
  </si>
  <si>
    <t>Coton C of E (C) Primary School</t>
  </si>
  <si>
    <t>Cottenham Primary School</t>
  </si>
  <si>
    <t>Dry Drayton C of E (C) Primary School</t>
  </si>
  <si>
    <t>Duxford C of E (C) Community Primary School</t>
  </si>
  <si>
    <t>Eastfield Infant and Nursery School</t>
  </si>
  <si>
    <t>Elsworth C of E (A) Primary School</t>
  </si>
  <si>
    <t>Elton Primary School</t>
  </si>
  <si>
    <t>Ely St John's Community Primary School</t>
  </si>
  <si>
    <t>Eynesbury C of E (C) Primary School</t>
  </si>
  <si>
    <t>Fawcett Primary School</t>
  </si>
  <si>
    <t>Fen Drayton Primary School</t>
  </si>
  <si>
    <t>Fenstanton and Hilton Primary School</t>
  </si>
  <si>
    <t>Folksworth C of E (C) Primary School</t>
  </si>
  <si>
    <t>Fordham C of E (C) Primary School</t>
  </si>
  <si>
    <t>Fourfields Primary School</t>
  </si>
  <si>
    <t>Fowlmere Primary School</t>
  </si>
  <si>
    <t>Foxton Primary School</t>
  </si>
  <si>
    <t>Friday Bridge Primary School</t>
  </si>
  <si>
    <t>Fulbourn Primary School</t>
  </si>
  <si>
    <t>Great Abington Primary School</t>
  </si>
  <si>
    <t>Great Gidding C of E (C) Primary School</t>
  </si>
  <si>
    <t>Great Paxton C of E (VC) Primary School</t>
  </si>
  <si>
    <t>Great Wilbraham CE (C) Primary School</t>
  </si>
  <si>
    <t>Gt &amp; Lt Shelford CE (A) Primary School</t>
  </si>
  <si>
    <t>Hardwick Community Primary School</t>
  </si>
  <si>
    <t>Harston &amp; Newton Community Primary</t>
  </si>
  <si>
    <t>Haslingfield (C) Primary School</t>
  </si>
  <si>
    <t>Hauxton Primary School</t>
  </si>
  <si>
    <t>Hemingford Grey Primary School</t>
  </si>
  <si>
    <t>Holywell Primary School</t>
  </si>
  <si>
    <t>Houghton Primary School</t>
  </si>
  <si>
    <t>Huntingdon Primary School</t>
  </si>
  <si>
    <t>Isleham C of E (C) Primary School</t>
  </si>
  <si>
    <t>Kettlefields Primary School</t>
  </si>
  <si>
    <t>Kinderley Primary School</t>
  </si>
  <si>
    <t>Kings Hedges Primary School</t>
  </si>
  <si>
    <t>Linton Infant School</t>
  </si>
  <si>
    <t>Lionel Walden Primary School</t>
  </si>
  <si>
    <t>Little Paxton Primary School</t>
  </si>
  <si>
    <t>Little Thetford CE (C) Primary School</t>
  </si>
  <si>
    <t>Littleport Community Primary School</t>
  </si>
  <si>
    <t>Manea Community Primary School</t>
  </si>
  <si>
    <t>Mayfield Primary School</t>
  </si>
  <si>
    <t>Melbourn Primary School</t>
  </si>
  <si>
    <t>Meldreth Primary School</t>
  </si>
  <si>
    <t>Milton Road Primary School</t>
  </si>
  <si>
    <t>Monkfield Park Primary School</t>
  </si>
  <si>
    <t>Morley Memorial Primary School</t>
  </si>
  <si>
    <t>Newnham Croft Primary School</t>
  </si>
  <si>
    <t>Newton Primary School</t>
  </si>
  <si>
    <t>Orchard Park Primary School</t>
  </si>
  <si>
    <t>Over Primary School</t>
  </si>
  <si>
    <t>Park Street C of E (A) Primary School</t>
  </si>
  <si>
    <t>Pendragon Community Primary School</t>
  </si>
  <si>
    <t>Petersfield C of E (A) Primary School</t>
  </si>
  <si>
    <t>Priory Junior School</t>
  </si>
  <si>
    <t>Priory Park Infant School</t>
  </si>
  <si>
    <t>Queen Edith Community Primary School</t>
  </si>
  <si>
    <t>Queen Emma Primary School</t>
  </si>
  <si>
    <t>Ridgefield Primary School</t>
  </si>
  <si>
    <t>Sawtry Infant School</t>
  </si>
  <si>
    <t>Shirley Community Nursery and Primary School</t>
  </si>
  <si>
    <t>Spaldwick Primary School</t>
  </si>
  <si>
    <t>Spring Meadow Infant School</t>
  </si>
  <si>
    <t>St Alban's RC (A) Primary School</t>
  </si>
  <si>
    <t>St Anne's C of E (A) Primary School</t>
  </si>
  <si>
    <t>St Helen's Primary School</t>
  </si>
  <si>
    <t>St Matthew's Primary School</t>
  </si>
  <si>
    <t>St Paul's C of E (A) Primary School</t>
  </si>
  <si>
    <t>St Philip's C of E (A) Primary School</t>
  </si>
  <si>
    <t>Steeple Morden C of E (C) Primary School</t>
  </si>
  <si>
    <t>Stretham Community Primary School</t>
  </si>
  <si>
    <t>Stukeley Meadows Primary School</t>
  </si>
  <si>
    <t>Sutton C of E (C) Primary School</t>
  </si>
  <si>
    <t>Swavesey Primary School</t>
  </si>
  <si>
    <t>Teversham C of E (A) Primary School</t>
  </si>
  <si>
    <t>The Vine Inter-Church Primary School</t>
  </si>
  <si>
    <t>For office use only</t>
  </si>
  <si>
    <t>Thorndown Primary School</t>
  </si>
  <si>
    <t>Townley Primary School</t>
  </si>
  <si>
    <t>Trumpington Meadows Primary School</t>
  </si>
  <si>
    <t>Warboys Community Primary School</t>
  </si>
  <si>
    <t>Waterbeach Community Primary School</t>
  </si>
  <si>
    <t>Westfield Junior School</t>
  </si>
  <si>
    <t>Wheatfields Primary School</t>
  </si>
  <si>
    <t>Wilburton C of E (C) Primary School</t>
  </si>
  <si>
    <t>William Westley CE (C) Primary School</t>
  </si>
  <si>
    <t>Willingham Primary School</t>
  </si>
  <si>
    <t>Wyton Primary School</t>
  </si>
  <si>
    <t>Yaxley Infant School</t>
  </si>
  <si>
    <t>Please enter date in : dd/mm/yy  format</t>
  </si>
  <si>
    <t xml:space="preserve">Bank.Account@cambridgeshire.gov.uk </t>
  </si>
  <si>
    <t>Pathfinder</t>
  </si>
  <si>
    <t xml:space="preserve">Amount to be Claimed to a maximum of £2,250 </t>
  </si>
  <si>
    <t>Meridian Primary School</t>
  </si>
  <si>
    <t>Rackham C of E (C) Primary School</t>
  </si>
  <si>
    <t>Robert Arkenstall Primary School</t>
  </si>
  <si>
    <t>Ashbeach Primary School</t>
  </si>
  <si>
    <t>Grove Primary School</t>
  </si>
  <si>
    <t>Spinney Primary School</t>
  </si>
  <si>
    <t>Maternity/Adoption Leave Claim Form - 2023/24</t>
  </si>
  <si>
    <t>With effect from 1st April 2023</t>
  </si>
  <si>
    <t xml:space="preserve">The Teachers Maternity/Adoption Scheme applies to all maintained Primary schools and is funded via a de-delegation. A one off payment to a maximum of £2,250 from 1st April 2023 for each Teacher will be credited to the school via the Funding Statement as a contribution towards the additional costs associated with a Teacher on Maternity or Adoption leave.  The funding will be calculated pro-rata based on the FTE of the Teacher.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</si>
</sst>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[$-809]d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24"/>
      <name val="Calibri"/>
      <family val="2"/>
    </font>
    <font>
      <sz val="24"/>
      <color indexed="8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u val="single"/>
      <sz val="11"/>
      <name val="Calibri"/>
      <family val="2"/>
    </font>
    <font>
      <b/>
      <sz val="12"/>
      <name val="Arial"/>
      <family val="2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1" fillId="33" borderId="0" xfId="15" applyFont="1" applyFill="1">
      <alignment/>
      <protection/>
    </xf>
    <xf numFmtId="0" fontId="2" fillId="33" borderId="0" xfId="15" applyFont="1" applyFill="1">
      <alignment/>
      <protection/>
    </xf>
    <xf numFmtId="0" fontId="1" fillId="33" borderId="0" xfId="15" applyFont="1" applyFill="1" applyAlignment="1">
      <alignment horizontal="center"/>
      <protection/>
    </xf>
    <xf numFmtId="0" fontId="0" fillId="33" borderId="0" xfId="0" applyFill="1" applyAlignment="1">
      <alignment/>
    </xf>
    <xf numFmtId="0" fontId="3" fillId="33" borderId="0" xfId="15" applyFont="1" applyFill="1" applyBorder="1" applyProtection="1">
      <alignment/>
      <protection/>
    </xf>
    <xf numFmtId="0" fontId="4" fillId="33" borderId="0" xfId="15" applyFont="1" applyFill="1">
      <alignment/>
      <protection/>
    </xf>
    <xf numFmtId="0" fontId="5" fillId="33" borderId="0" xfId="15" applyFont="1" applyFill="1">
      <alignment/>
      <protection/>
    </xf>
    <xf numFmtId="0" fontId="6" fillId="33" borderId="0" xfId="15" applyFont="1" applyFill="1">
      <alignment/>
      <protection/>
    </xf>
    <xf numFmtId="0" fontId="5" fillId="33" borderId="0" xfId="15" applyFont="1" applyFill="1" applyBorder="1">
      <alignment/>
      <protection/>
    </xf>
    <xf numFmtId="0" fontId="10" fillId="33" borderId="0" xfId="15" applyFont="1" applyFill="1" applyBorder="1" applyProtection="1">
      <alignment/>
      <protection/>
    </xf>
    <xf numFmtId="0" fontId="9" fillId="33" borderId="0" xfId="15" applyFont="1" applyFill="1" applyAlignment="1">
      <alignment horizontal="left" wrapText="1" indent="1"/>
      <protection/>
    </xf>
    <xf numFmtId="0" fontId="11" fillId="33" borderId="0" xfId="15" applyFont="1" applyFill="1" applyProtection="1">
      <alignment/>
      <protection/>
    </xf>
    <xf numFmtId="0" fontId="11" fillId="33" borderId="0" xfId="15" applyFont="1" applyFill="1" applyBorder="1" applyProtection="1">
      <alignment/>
      <protection/>
    </xf>
    <xf numFmtId="0" fontId="11" fillId="33" borderId="0" xfId="15" applyFont="1" applyFill="1" applyBorder="1" applyAlignment="1" applyProtection="1">
      <alignment horizontal="center"/>
      <protection/>
    </xf>
    <xf numFmtId="0" fontId="11" fillId="33" borderId="0" xfId="15" applyFont="1" applyFill="1" applyBorder="1" applyAlignment="1" applyProtection="1">
      <alignment horizontal="left"/>
      <protection/>
    </xf>
    <xf numFmtId="0" fontId="12" fillId="33" borderId="0" xfId="15" applyFont="1" applyFill="1" applyBorder="1" applyProtection="1">
      <alignment/>
      <protection/>
    </xf>
    <xf numFmtId="0" fontId="6" fillId="33" borderId="0" xfId="15" applyFont="1" applyFill="1" applyAlignment="1">
      <alignment horizontal="center"/>
      <protection/>
    </xf>
    <xf numFmtId="0" fontId="5" fillId="33" borderId="0" xfId="15" applyFont="1" applyFill="1" applyAlignment="1">
      <alignment/>
      <protection/>
    </xf>
    <xf numFmtId="0" fontId="9" fillId="33" borderId="0" xfId="15" applyFont="1" applyFill="1" applyAlignment="1">
      <alignment horizontal="left" indent="1"/>
      <protection/>
    </xf>
    <xf numFmtId="0" fontId="14" fillId="0" borderId="0" xfId="16" applyFont="1" applyAlignment="1">
      <alignment wrapText="1"/>
      <protection/>
    </xf>
    <xf numFmtId="0" fontId="14" fillId="0" borderId="0" xfId="16" applyFont="1" applyAlignment="1">
      <alignment horizontal="left" wrapText="1"/>
      <protection/>
    </xf>
    <xf numFmtId="0" fontId="14" fillId="0" borderId="0" xfId="16" applyFont="1" applyFill="1">
      <alignment/>
      <protection/>
    </xf>
    <xf numFmtId="0" fontId="14" fillId="0" borderId="0" xfId="16" applyFont="1">
      <alignment/>
      <protection/>
    </xf>
    <xf numFmtId="0" fontId="5" fillId="0" borderId="0" xfId="16" applyFont="1">
      <alignment/>
      <protection/>
    </xf>
    <xf numFmtId="0" fontId="14" fillId="0" borderId="0" xfId="16" applyFont="1" applyAlignment="1">
      <alignment horizontal="left"/>
      <protection/>
    </xf>
    <xf numFmtId="164" fontId="5" fillId="0" borderId="0" xfId="16" applyNumberFormat="1" applyFont="1" applyFill="1" quotePrefix="1">
      <alignment/>
      <protection/>
    </xf>
    <xf numFmtId="0" fontId="5" fillId="0" borderId="0" xfId="16" applyFont="1" applyAlignment="1">
      <alignment horizontal="left"/>
      <protection/>
    </xf>
    <xf numFmtId="0" fontId="5" fillId="0" borderId="0" xfId="16" applyNumberFormat="1" applyFont="1" applyFill="1" quotePrefix="1">
      <alignment/>
      <protection/>
    </xf>
    <xf numFmtId="0" fontId="5" fillId="0" borderId="0" xfId="16" applyFont="1" applyFill="1">
      <alignment/>
      <protection/>
    </xf>
    <xf numFmtId="0" fontId="5" fillId="0" borderId="0" xfId="16" applyNumberFormat="1" applyFont="1">
      <alignment/>
      <protection/>
    </xf>
    <xf numFmtId="164" fontId="5" fillId="0" borderId="0" xfId="16" applyNumberFormat="1" applyFont="1" applyFill="1">
      <alignment/>
      <protection/>
    </xf>
    <xf numFmtId="0" fontId="11" fillId="34" borderId="10" xfId="15" applyFont="1" applyFill="1" applyBorder="1" applyAlignment="1" applyProtection="1">
      <alignment horizontal="center"/>
      <protection locked="0"/>
    </xf>
    <xf numFmtId="0" fontId="10" fillId="34" borderId="0" xfId="15" applyFont="1" applyFill="1" applyBorder="1" applyProtection="1">
      <alignment/>
      <protection/>
    </xf>
    <xf numFmtId="0" fontId="11" fillId="34" borderId="0" xfId="15" applyFont="1" applyFill="1" applyBorder="1" applyProtection="1">
      <alignment/>
      <protection/>
    </xf>
    <xf numFmtId="0" fontId="11" fillId="34" borderId="0" xfId="15" applyFont="1" applyFill="1" applyBorder="1" applyAlignment="1" applyProtection="1">
      <alignment horizontal="center"/>
      <protection/>
    </xf>
    <xf numFmtId="0" fontId="11" fillId="34" borderId="0" xfId="15" applyFont="1" applyFill="1" applyProtection="1">
      <alignment/>
      <protection/>
    </xf>
    <xf numFmtId="0" fontId="5" fillId="34" borderId="0" xfId="15" applyFont="1" applyFill="1">
      <alignment/>
      <protection/>
    </xf>
    <xf numFmtId="0" fontId="1" fillId="35" borderId="0" xfId="16" applyFont="1" applyFill="1">
      <alignment/>
      <protection/>
    </xf>
    <xf numFmtId="0" fontId="1" fillId="36" borderId="11" xfId="16" applyFont="1" applyFill="1" applyBorder="1">
      <alignment/>
      <protection/>
    </xf>
    <xf numFmtId="0" fontId="1" fillId="36" borderId="12" xfId="16" applyFont="1" applyFill="1" applyBorder="1">
      <alignment/>
      <protection/>
    </xf>
    <xf numFmtId="0" fontId="1" fillId="36" borderId="13" xfId="16" applyFont="1" applyFill="1" applyBorder="1">
      <alignment/>
      <protection/>
    </xf>
    <xf numFmtId="15" fontId="6" fillId="35" borderId="0" xfId="16" applyNumberFormat="1" applyFont="1" applyFill="1">
      <alignment/>
      <protection/>
    </xf>
    <xf numFmtId="0" fontId="6" fillId="35" borderId="0" xfId="16" applyFont="1" applyFill="1">
      <alignment/>
      <protection/>
    </xf>
    <xf numFmtId="0" fontId="5" fillId="35" borderId="0" xfId="16" applyFont="1" applyFill="1">
      <alignment/>
      <protection/>
    </xf>
    <xf numFmtId="0" fontId="1" fillId="36" borderId="14" xfId="16" applyFont="1" applyFill="1" applyBorder="1" applyAlignment="1">
      <alignment vertical="center" wrapText="1"/>
      <protection/>
    </xf>
    <xf numFmtId="0" fontId="1" fillId="36" borderId="15" xfId="16" applyFont="1" applyFill="1" applyBorder="1">
      <alignment/>
      <protection/>
    </xf>
    <xf numFmtId="0" fontId="1" fillId="36" borderId="16" xfId="16" applyFont="1" applyFill="1" applyBorder="1">
      <alignment/>
      <protection/>
    </xf>
    <xf numFmtId="1" fontId="0" fillId="33" borderId="0" xfId="0" applyNumberFormat="1" applyFill="1" applyAlignment="1">
      <alignment/>
    </xf>
    <xf numFmtId="0" fontId="11" fillId="33" borderId="17" xfId="15" applyFont="1" applyFill="1" applyBorder="1" applyAlignment="1" applyProtection="1">
      <alignment horizontal="left" vertical="center"/>
      <protection/>
    </xf>
    <xf numFmtId="0" fontId="11" fillId="33" borderId="17" xfId="15" applyFont="1" applyFill="1" applyBorder="1" applyAlignment="1" applyProtection="1">
      <alignment horizontal="left" vertical="top" wrapText="1"/>
      <protection locked="0"/>
    </xf>
    <xf numFmtId="0" fontId="5" fillId="33" borderId="17" xfId="15" applyFont="1" applyFill="1" applyBorder="1" applyAlignment="1">
      <alignment wrapText="1"/>
      <protection/>
    </xf>
    <xf numFmtId="0" fontId="11" fillId="33" borderId="17" xfId="15" applyFont="1" applyFill="1" applyBorder="1" applyAlignment="1" applyProtection="1">
      <alignment wrapText="1"/>
      <protection/>
    </xf>
    <xf numFmtId="0" fontId="11" fillId="33" borderId="17" xfId="15" applyFont="1" applyFill="1" applyBorder="1" applyAlignment="1" applyProtection="1">
      <alignment/>
      <protection/>
    </xf>
    <xf numFmtId="9" fontId="1" fillId="33" borderId="0" xfId="61" applyFont="1" applyFill="1" applyAlignment="1">
      <alignment/>
    </xf>
    <xf numFmtId="5" fontId="11" fillId="0" borderId="18" xfId="15" applyNumberFormat="1" applyFont="1" applyFill="1" applyBorder="1" applyAlignment="1" applyProtection="1">
      <alignment horizontal="center" vertical="top" wrapText="1"/>
      <protection/>
    </xf>
    <xf numFmtId="0" fontId="5" fillId="0" borderId="18" xfId="15" applyFont="1" applyFill="1" applyBorder="1" applyAlignment="1">
      <alignment/>
      <protection/>
    </xf>
    <xf numFmtId="0" fontId="1" fillId="33" borderId="0" xfId="15" applyFont="1" applyFill="1" applyAlignment="1">
      <alignment horizontal="left"/>
      <protection/>
    </xf>
    <xf numFmtId="0" fontId="5" fillId="37" borderId="0" xfId="16" applyFont="1" applyFill="1">
      <alignment/>
      <protection/>
    </xf>
    <xf numFmtId="14" fontId="5" fillId="34" borderId="10" xfId="15" applyNumberFormat="1" applyFont="1" applyFill="1" applyBorder="1" applyAlignment="1" applyProtection="1">
      <alignment horizontal="center"/>
      <protection locked="0"/>
    </xf>
    <xf numFmtId="0" fontId="42" fillId="35" borderId="19" xfId="55" applyFill="1" applyBorder="1" applyAlignment="1" applyProtection="1">
      <alignment vertical="top" wrapText="1"/>
      <protection/>
    </xf>
    <xf numFmtId="0" fontId="5" fillId="0" borderId="0" xfId="15" applyFont="1" applyBorder="1" applyAlignment="1">
      <alignment wrapText="1"/>
      <protection/>
    </xf>
    <xf numFmtId="0" fontId="5" fillId="0" borderId="20" xfId="15" applyFont="1" applyBorder="1" applyAlignment="1">
      <alignment wrapText="1"/>
      <protection/>
    </xf>
    <xf numFmtId="0" fontId="9" fillId="35" borderId="21" xfId="15" applyFont="1" applyFill="1" applyBorder="1" applyAlignment="1" applyProtection="1">
      <alignment vertical="top" wrapText="1"/>
      <protection/>
    </xf>
    <xf numFmtId="0" fontId="5" fillId="0" borderId="22" xfId="15" applyFont="1" applyBorder="1" applyAlignment="1">
      <alignment wrapText="1"/>
      <protection/>
    </xf>
    <xf numFmtId="0" fontId="5" fillId="0" borderId="23" xfId="15" applyFont="1" applyBorder="1" applyAlignment="1">
      <alignment wrapText="1"/>
      <protection/>
    </xf>
    <xf numFmtId="5" fontId="11" fillId="0" borderId="10" xfId="15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15" applyFont="1" applyFill="1" applyBorder="1" applyAlignment="1" applyProtection="1">
      <alignment vertical="center"/>
      <protection hidden="1"/>
    </xf>
    <xf numFmtId="0" fontId="13" fillId="33" borderId="0" xfId="15" applyFont="1" applyFill="1" applyAlignment="1">
      <alignment horizontal="left" wrapText="1" indent="1"/>
      <protection/>
    </xf>
    <xf numFmtId="0" fontId="9" fillId="33" borderId="0" xfId="15" applyFont="1" applyFill="1" applyAlignment="1">
      <alignment vertical="center" wrapText="1"/>
      <protection/>
    </xf>
    <xf numFmtId="0" fontId="5" fillId="33" borderId="0" xfId="15" applyFont="1" applyFill="1" applyAlignment="1">
      <alignment vertical="center" wrapText="1"/>
      <protection/>
    </xf>
    <xf numFmtId="0" fontId="11" fillId="33" borderId="24" xfId="15" applyFont="1" applyFill="1" applyBorder="1" applyAlignment="1" applyProtection="1">
      <alignment horizontal="left" vertical="center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1" fillId="38" borderId="27" xfId="16" applyFont="1" applyFill="1" applyBorder="1" applyAlignment="1" applyProtection="1">
      <alignment horizontal="left" vertical="top"/>
      <protection locked="0"/>
    </xf>
    <xf numFmtId="0" fontId="11" fillId="38" borderId="28" xfId="16" applyFont="1" applyFill="1" applyBorder="1" applyAlignment="1" applyProtection="1">
      <alignment horizontal="left" vertical="top"/>
      <protection locked="0"/>
    </xf>
    <xf numFmtId="0" fontId="11" fillId="33" borderId="24" xfId="15" applyFont="1" applyFill="1" applyBorder="1" applyAlignment="1" applyProtection="1">
      <alignment horizontal="left" wrapText="1"/>
      <protection/>
    </xf>
    <xf numFmtId="0" fontId="11" fillId="33" borderId="25" xfId="15" applyFont="1" applyFill="1" applyBorder="1" applyAlignment="1" applyProtection="1">
      <alignment horizontal="left" wrapText="1"/>
      <protection/>
    </xf>
    <xf numFmtId="0" fontId="11" fillId="33" borderId="26" xfId="15" applyFont="1" applyFill="1" applyBorder="1" applyAlignment="1" applyProtection="1">
      <alignment horizontal="left" wrapText="1"/>
      <protection/>
    </xf>
    <xf numFmtId="0" fontId="11" fillId="33" borderId="24" xfId="15" applyFont="1" applyFill="1" applyBorder="1" applyAlignment="1" applyProtection="1">
      <alignment horizontal="left"/>
      <protection/>
    </xf>
    <xf numFmtId="0" fontId="11" fillId="33" borderId="25" xfId="15" applyFont="1" applyFill="1" applyBorder="1" applyAlignment="1" applyProtection="1">
      <alignment horizontal="left"/>
      <protection/>
    </xf>
    <xf numFmtId="0" fontId="11" fillId="33" borderId="26" xfId="15" applyFont="1" applyFill="1" applyBorder="1" applyAlignment="1" applyProtection="1">
      <alignment horizontal="left"/>
      <protection/>
    </xf>
    <xf numFmtId="2" fontId="11" fillId="34" borderId="27" xfId="15" applyNumberFormat="1" applyFont="1" applyFill="1" applyBorder="1" applyAlignment="1" applyProtection="1">
      <alignment horizontal="center" vertical="top"/>
      <protection locked="0"/>
    </xf>
    <xf numFmtId="2" fontId="11" fillId="34" borderId="28" xfId="15" applyNumberFormat="1" applyFont="1" applyFill="1" applyBorder="1" applyAlignment="1" applyProtection="1">
      <alignment horizontal="center" vertical="top"/>
      <protection locked="0"/>
    </xf>
    <xf numFmtId="0" fontId="7" fillId="35" borderId="29" xfId="15" applyFont="1" applyFill="1" applyBorder="1" applyAlignment="1" applyProtection="1">
      <alignment vertical="top" wrapText="1"/>
      <protection/>
    </xf>
    <xf numFmtId="0" fontId="5" fillId="0" borderId="18" xfId="15" applyFont="1" applyBorder="1" applyAlignment="1">
      <alignment wrapText="1"/>
      <protection/>
    </xf>
    <xf numFmtId="0" fontId="5" fillId="0" borderId="30" xfId="15" applyFont="1" applyBorder="1" applyAlignment="1">
      <alignment wrapText="1"/>
      <protection/>
    </xf>
    <xf numFmtId="0" fontId="9" fillId="33" borderId="0" xfId="15" applyFont="1" applyFill="1" applyAlignment="1">
      <alignment horizontal="left" vertical="top" wrapText="1"/>
      <protection/>
    </xf>
    <xf numFmtId="0" fontId="7" fillId="33" borderId="0" xfId="15" applyFont="1" applyFill="1" applyAlignment="1">
      <alignment horizontal="left" wrapText="1" indent="1"/>
      <protection/>
    </xf>
    <xf numFmtId="0" fontId="8" fillId="33" borderId="0" xfId="15" applyFont="1" applyFill="1" applyAlignment="1">
      <alignment horizontal="left" wrapText="1" indent="1"/>
      <protection/>
    </xf>
    <xf numFmtId="0" fontId="9" fillId="33" borderId="27" xfId="15" applyFont="1" applyFill="1" applyBorder="1" applyAlignment="1">
      <alignment horizontal="left" vertical="top" wrapText="1"/>
      <protection/>
    </xf>
    <xf numFmtId="0" fontId="9" fillId="33" borderId="31" xfId="15" applyFont="1" applyFill="1" applyBorder="1" applyAlignment="1">
      <alignment horizontal="left" vertical="top" wrapText="1"/>
      <protection/>
    </xf>
    <xf numFmtId="0" fontId="5" fillId="33" borderId="31" xfId="15" applyFont="1" applyFill="1" applyBorder="1" applyAlignment="1">
      <alignment vertical="top" wrapText="1"/>
      <protection/>
    </xf>
    <xf numFmtId="0" fontId="5" fillId="33" borderId="28" xfId="15" applyFont="1" applyFill="1" applyBorder="1" applyAlignment="1">
      <alignment vertical="top" wrapText="1"/>
      <protection/>
    </xf>
    <xf numFmtId="0" fontId="8" fillId="33" borderId="0" xfId="15" applyFont="1" applyFill="1" applyBorder="1" applyAlignment="1">
      <alignment horizontal="left" wrapText="1" indent="1"/>
      <protection/>
    </xf>
    <xf numFmtId="0" fontId="10" fillId="38" borderId="27" xfId="16" applyFont="1" applyFill="1" applyBorder="1" applyAlignment="1" applyProtection="1">
      <alignment horizontal="center" vertical="top"/>
      <protection locked="0"/>
    </xf>
    <xf numFmtId="0" fontId="10" fillId="38" borderId="28" xfId="16" applyFont="1" applyFill="1" applyBorder="1" applyAlignment="1" applyProtection="1">
      <alignment horizontal="center" vertical="top"/>
      <protection locked="0"/>
    </xf>
    <xf numFmtId="0" fontId="11" fillId="0" borderId="27" xfId="16" applyFont="1" applyFill="1" applyBorder="1" applyAlignment="1" applyProtection="1">
      <alignment horizontal="left" vertical="top"/>
      <protection hidden="1"/>
    </xf>
    <xf numFmtId="0" fontId="11" fillId="0" borderId="28" xfId="16" applyFont="1" applyFill="1" applyBorder="1" applyAlignment="1" applyProtection="1">
      <alignment horizontal="left" vertical="top"/>
      <protection hidden="1"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8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50"/>
        </patternFill>
      </fill>
    </dxf>
    <dxf>
      <font>
        <u val="single"/>
        <color rgb="FFFF0000"/>
      </font>
    </dxf>
    <dxf>
      <font>
        <u val="single"/>
        <color rgb="FFFF0000"/>
      </font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cc.cambridgeshire.gov.uk\data\Elh%20Edu%20Fin%20Shared\Schools\Funding%20Team\Contingency%20Schemes\2017-18\Maternity%20and%20Adoption%20Claim%20form%202017-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cc.cambridgeshire.gov.uk\data\Elh%20Edu%20Fin%20Shared\Schools\Funding%20Team\Contingency%20Schemes\2013-14\Absence%20Claim%20Form%20Templates\Maternity%20Claim%20Form%20-%20April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cc.cambridgeshire.gov.uk\data\Elh%20Edu%20Fin%20Shared\Schools\Corporate%20Team\contact%20lis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lcome"/>
      <sheetName val="Lookup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aim Form"/>
      <sheetName val="Lookups"/>
    </sheetNames>
    <sheetDataSet>
      <sheetData sheetId="1">
        <row r="3">
          <cell r="A3" t="str">
            <v>Please select your school here</v>
          </cell>
        </row>
        <row r="4">
          <cell r="A4" t="str">
            <v>Abbey Meadows P</v>
          </cell>
        </row>
        <row r="5">
          <cell r="A5" t="str">
            <v>Abbots Ripton P</v>
          </cell>
        </row>
        <row r="6">
          <cell r="A6" t="str">
            <v>Alconbury P</v>
          </cell>
        </row>
        <row r="7">
          <cell r="A7" t="str">
            <v>All Saints P, March</v>
          </cell>
        </row>
        <row r="8">
          <cell r="A8" t="str">
            <v>Arbury P</v>
          </cell>
        </row>
        <row r="9">
          <cell r="A9" t="str">
            <v>Ashbeach P</v>
          </cell>
        </row>
        <row r="10">
          <cell r="A10" t="str">
            <v>Babraham P</v>
          </cell>
        </row>
        <row r="11">
          <cell r="A11" t="str">
            <v>Bar Hill P</v>
          </cell>
        </row>
        <row r="12">
          <cell r="A12" t="str">
            <v>Barnabas Oley P</v>
          </cell>
        </row>
        <row r="13">
          <cell r="A13" t="str">
            <v>Barrington P</v>
          </cell>
        </row>
        <row r="14">
          <cell r="A14" t="str">
            <v>Barton P</v>
          </cell>
        </row>
        <row r="15">
          <cell r="A15" t="str">
            <v>Bassingbourn P</v>
          </cell>
        </row>
        <row r="16">
          <cell r="A16" t="str">
            <v>Beaupre P</v>
          </cell>
        </row>
        <row r="17">
          <cell r="A17" t="str">
            <v>Bellbird P</v>
          </cell>
        </row>
        <row r="18">
          <cell r="A18" t="str">
            <v>Benwick P</v>
          </cell>
        </row>
        <row r="19">
          <cell r="A19" t="str">
            <v>Bottisham P</v>
          </cell>
        </row>
        <row r="20">
          <cell r="A20" t="str">
            <v>Brampton Pri</v>
          </cell>
        </row>
        <row r="21">
          <cell r="A21" t="str">
            <v>Brington P</v>
          </cell>
        </row>
        <row r="22">
          <cell r="A22" t="str">
            <v>Brunswick N</v>
          </cell>
        </row>
        <row r="23">
          <cell r="A23" t="str">
            <v>Burrough Green P</v>
          </cell>
        </row>
        <row r="24">
          <cell r="A24" t="str">
            <v>Burrowmoor P</v>
          </cell>
        </row>
        <row r="25">
          <cell r="A25" t="str">
            <v>Burwell P</v>
          </cell>
        </row>
        <row r="26">
          <cell r="A26" t="str">
            <v>Bury P</v>
          </cell>
        </row>
        <row r="27">
          <cell r="A27" t="str">
            <v>Bushmead P</v>
          </cell>
        </row>
        <row r="28">
          <cell r="A28" t="str">
            <v>Caldecote P</v>
          </cell>
        </row>
        <row r="29">
          <cell r="A29" t="str">
            <v>Castle Camps P</v>
          </cell>
        </row>
        <row r="30">
          <cell r="A30" t="str">
            <v>Castle Special School</v>
          </cell>
        </row>
        <row r="31">
          <cell r="A31" t="str">
            <v>Cavalry P</v>
          </cell>
        </row>
        <row r="32">
          <cell r="A32" t="str">
            <v>Cherry Hinton I</v>
          </cell>
        </row>
        <row r="33">
          <cell r="A33" t="str">
            <v>Cherry Hinton J</v>
          </cell>
        </row>
        <row r="34">
          <cell r="A34" t="str">
            <v>Cheveley P</v>
          </cell>
        </row>
        <row r="35">
          <cell r="A35" t="str">
            <v>Clarkson I</v>
          </cell>
        </row>
        <row r="36">
          <cell r="A36" t="str">
            <v>Coates P</v>
          </cell>
        </row>
        <row r="37">
          <cell r="A37" t="str">
            <v>Colleges N</v>
          </cell>
        </row>
        <row r="38">
          <cell r="A38" t="str">
            <v>Colville P</v>
          </cell>
        </row>
        <row r="39">
          <cell r="A39" t="str">
            <v>Coton P</v>
          </cell>
        </row>
        <row r="40">
          <cell r="A40" t="str">
            <v>Cottenham P</v>
          </cell>
        </row>
        <row r="41">
          <cell r="A41" t="str">
            <v>Cromwell Park P</v>
          </cell>
        </row>
        <row r="42">
          <cell r="A42" t="str">
            <v>Ditton Lodge F</v>
          </cell>
        </row>
        <row r="43">
          <cell r="A43" t="str">
            <v>Downham Feoffees P</v>
          </cell>
        </row>
        <row r="44">
          <cell r="A44" t="str">
            <v>Dry Drayton P</v>
          </cell>
        </row>
        <row r="45">
          <cell r="A45" t="str">
            <v>Duxford P</v>
          </cell>
        </row>
        <row r="46">
          <cell r="A46" t="str">
            <v>Earith P</v>
          </cell>
        </row>
        <row r="47">
          <cell r="A47" t="str">
            <v>Eastfield I</v>
          </cell>
        </row>
        <row r="48">
          <cell r="A48" t="str">
            <v>Elm P</v>
          </cell>
        </row>
        <row r="49">
          <cell r="A49" t="str">
            <v>Elm Road P</v>
          </cell>
        </row>
        <row r="50">
          <cell r="A50" t="str">
            <v>Elsworth P</v>
          </cell>
        </row>
        <row r="51">
          <cell r="A51" t="str">
            <v>Elton P</v>
          </cell>
        </row>
        <row r="52">
          <cell r="A52" t="str">
            <v>Ely St John's P</v>
          </cell>
        </row>
        <row r="53">
          <cell r="A53" t="str">
            <v>Ely St Mary's J</v>
          </cell>
        </row>
        <row r="54">
          <cell r="A54" t="str">
            <v>Eynesbury P</v>
          </cell>
        </row>
        <row r="55">
          <cell r="A55" t="str">
            <v>Farcet P</v>
          </cell>
        </row>
        <row r="56">
          <cell r="A56" t="str">
            <v>Fawcett P</v>
          </cell>
        </row>
        <row r="57">
          <cell r="A57" t="str">
            <v>Fen Ditton P</v>
          </cell>
        </row>
        <row r="58">
          <cell r="A58" t="str">
            <v>Fen Drayton P</v>
          </cell>
        </row>
        <row r="59">
          <cell r="A59" t="str">
            <v>Fenstanton and Hilton P</v>
          </cell>
        </row>
        <row r="60">
          <cell r="A60" t="str">
            <v>Folksworth P</v>
          </cell>
        </row>
        <row r="61">
          <cell r="A61" t="str">
            <v>Fordham P</v>
          </cell>
        </row>
        <row r="62">
          <cell r="A62" t="str">
            <v>Fourfields P</v>
          </cell>
        </row>
        <row r="63">
          <cell r="A63" t="str">
            <v>Fowlmere P</v>
          </cell>
        </row>
        <row r="64">
          <cell r="A64" t="str">
            <v>Foxton P</v>
          </cell>
        </row>
        <row r="65">
          <cell r="A65" t="str">
            <v>Friday Bridge P</v>
          </cell>
        </row>
        <row r="66">
          <cell r="A66" t="str">
            <v>Fulbourn P</v>
          </cell>
        </row>
        <row r="67">
          <cell r="A67" t="str">
            <v>Gamlingay F</v>
          </cell>
        </row>
        <row r="68">
          <cell r="A68" t="str">
            <v>Girton Glebe P</v>
          </cell>
        </row>
        <row r="69">
          <cell r="A69" t="str">
            <v>Glebelands P</v>
          </cell>
        </row>
        <row r="70">
          <cell r="A70" t="str">
            <v>Gorefield P</v>
          </cell>
        </row>
        <row r="71">
          <cell r="A71" t="str">
            <v>Granta Special School</v>
          </cell>
        </row>
        <row r="72">
          <cell r="A72" t="str">
            <v>Great Abington P</v>
          </cell>
        </row>
        <row r="73">
          <cell r="A73" t="str">
            <v>Great Gidding P</v>
          </cell>
        </row>
        <row r="74">
          <cell r="A74" t="str">
            <v>Great Paxton P</v>
          </cell>
        </row>
        <row r="75">
          <cell r="A75" t="str">
            <v>Great Staughton P</v>
          </cell>
        </row>
        <row r="76">
          <cell r="A76" t="str">
            <v>Great Wilbraham P</v>
          </cell>
        </row>
        <row r="77">
          <cell r="A77" t="str">
            <v>Grove P</v>
          </cell>
        </row>
        <row r="78">
          <cell r="A78" t="str">
            <v>Gt &amp; Lt Shelford P</v>
          </cell>
        </row>
        <row r="79">
          <cell r="A79" t="str">
            <v>Guilden Morden P</v>
          </cell>
        </row>
        <row r="80">
          <cell r="A80" t="str">
            <v>Guyhirn P</v>
          </cell>
        </row>
        <row r="81">
          <cell r="A81" t="str">
            <v>Hardwick P</v>
          </cell>
        </row>
        <row r="82">
          <cell r="A82" t="str">
            <v>Harston &amp; Newton P</v>
          </cell>
        </row>
        <row r="83">
          <cell r="A83" t="str">
            <v>Hartford I</v>
          </cell>
        </row>
        <row r="84">
          <cell r="A84" t="str">
            <v>Hartford J</v>
          </cell>
        </row>
        <row r="85">
          <cell r="A85" t="str">
            <v>Haslingfield P</v>
          </cell>
        </row>
        <row r="86">
          <cell r="A86" t="str">
            <v>Hatton Park P</v>
          </cell>
        </row>
        <row r="87">
          <cell r="A87" t="str">
            <v>Hauxton P</v>
          </cell>
        </row>
        <row r="88">
          <cell r="A88" t="str">
            <v>Hemingford Grey P</v>
          </cell>
        </row>
        <row r="89">
          <cell r="A89" t="str">
            <v>Highfield Sp</v>
          </cell>
        </row>
        <row r="90">
          <cell r="A90" t="str">
            <v>Histon &amp; Impington I</v>
          </cell>
        </row>
        <row r="91">
          <cell r="A91" t="str">
            <v>Histon &amp; Impington J</v>
          </cell>
        </row>
        <row r="92">
          <cell r="A92" t="str">
            <v>Histon Early Years</v>
          </cell>
        </row>
        <row r="93">
          <cell r="A93" t="str">
            <v>Holme P</v>
          </cell>
        </row>
        <row r="94">
          <cell r="A94" t="str">
            <v>Holywell P</v>
          </cell>
        </row>
        <row r="95">
          <cell r="A95" t="str">
            <v>Homerton Childrens Centre</v>
          </cell>
        </row>
        <row r="96">
          <cell r="A96" t="str">
            <v>Houghton P</v>
          </cell>
        </row>
        <row r="97">
          <cell r="A97" t="str">
            <v>Huntingdon P</v>
          </cell>
        </row>
        <row r="98">
          <cell r="A98" t="str">
            <v>Huntingdon N</v>
          </cell>
        </row>
        <row r="99">
          <cell r="A99" t="str">
            <v>Icknield P</v>
          </cell>
        </row>
        <row r="100">
          <cell r="A100" t="str">
            <v>Isleham P</v>
          </cell>
        </row>
        <row r="101">
          <cell r="A101" t="str">
            <v>Jeavons Wood </v>
          </cell>
        </row>
        <row r="102">
          <cell r="A102" t="str">
            <v>Kennett P</v>
          </cell>
        </row>
        <row r="103">
          <cell r="A103" t="str">
            <v>Kettlefields P</v>
          </cell>
        </row>
        <row r="104">
          <cell r="A104" t="str">
            <v>Kinderley P</v>
          </cell>
        </row>
        <row r="105">
          <cell r="A105" t="str">
            <v>Kings Hedges P</v>
          </cell>
        </row>
        <row r="106">
          <cell r="A106" t="str">
            <v>Kingsfield P</v>
          </cell>
        </row>
        <row r="107">
          <cell r="A107" t="str">
            <v>Lantern P</v>
          </cell>
        </row>
        <row r="108">
          <cell r="A108" t="str">
            <v>Linton Heights J</v>
          </cell>
        </row>
        <row r="109">
          <cell r="A109" t="str">
            <v>Linton I</v>
          </cell>
        </row>
        <row r="110">
          <cell r="A110" t="str">
            <v>Lionel Walden P</v>
          </cell>
        </row>
        <row r="111">
          <cell r="A111" t="str">
            <v>Little Paxton P</v>
          </cell>
        </row>
        <row r="112">
          <cell r="A112" t="str">
            <v>Little Thetford P</v>
          </cell>
        </row>
        <row r="113">
          <cell r="A113" t="str">
            <v>Littleport P</v>
          </cell>
        </row>
        <row r="114">
          <cell r="A114" t="str">
            <v>Manea P</v>
          </cell>
        </row>
        <row r="115">
          <cell r="A115" t="str">
            <v>Maple Grove I</v>
          </cell>
        </row>
        <row r="116">
          <cell r="A116" t="str">
            <v>Mayfield P</v>
          </cell>
        </row>
        <row r="117">
          <cell r="A117" t="str">
            <v>Meadow P</v>
          </cell>
        </row>
        <row r="118">
          <cell r="A118" t="str">
            <v>Meadowgate Sp</v>
          </cell>
        </row>
        <row r="119">
          <cell r="A119" t="str">
            <v>Melbourn P</v>
          </cell>
        </row>
        <row r="120">
          <cell r="A120" t="str">
            <v>Meldreth P</v>
          </cell>
        </row>
        <row r="121">
          <cell r="A121" t="str">
            <v>Mepal &amp; Witcham P</v>
          </cell>
        </row>
        <row r="122">
          <cell r="A122" t="str">
            <v>Meridian P</v>
          </cell>
        </row>
        <row r="123">
          <cell r="A123" t="str">
            <v>Middlefield P</v>
          </cell>
        </row>
        <row r="124">
          <cell r="A124" t="str">
            <v>Millfield P</v>
          </cell>
        </row>
        <row r="125">
          <cell r="A125" t="str">
            <v>Milton P</v>
          </cell>
        </row>
        <row r="126">
          <cell r="A126" t="str">
            <v>Milton Road P</v>
          </cell>
        </row>
        <row r="127">
          <cell r="A127" t="str">
            <v>Monkfield Park P</v>
          </cell>
        </row>
        <row r="128">
          <cell r="A128" t="str">
            <v>Morley Memorial P</v>
          </cell>
        </row>
        <row r="129">
          <cell r="A129" t="str">
            <v>Murrow P</v>
          </cell>
        </row>
        <row r="130">
          <cell r="A130" t="str">
            <v>Nene I</v>
          </cell>
        </row>
        <row r="131">
          <cell r="A131" t="str">
            <v>New Road P</v>
          </cell>
        </row>
        <row r="132">
          <cell r="A132" t="str">
            <v>Newnham Croft P</v>
          </cell>
        </row>
        <row r="133">
          <cell r="A133" t="str">
            <v>Newton P</v>
          </cell>
        </row>
        <row r="134">
          <cell r="A134" t="str">
            <v>Oakington P</v>
          </cell>
        </row>
        <row r="135">
          <cell r="A135" t="str">
            <v>Offord P</v>
          </cell>
        </row>
        <row r="136">
          <cell r="A136" t="str">
            <v>Orchard Park</v>
          </cell>
        </row>
        <row r="137">
          <cell r="A137" t="str">
            <v>Orchards P</v>
          </cell>
        </row>
        <row r="138">
          <cell r="A138" t="str">
            <v>Over P</v>
          </cell>
        </row>
        <row r="139">
          <cell r="A139" t="str">
            <v>Overhills P</v>
          </cell>
        </row>
        <row r="140">
          <cell r="A140" t="str">
            <v>Park Lane P</v>
          </cell>
        </row>
        <row r="141">
          <cell r="A141" t="str">
            <v>Park Street P</v>
          </cell>
        </row>
        <row r="142">
          <cell r="A142" t="str">
            <v>Payne P</v>
          </cell>
        </row>
        <row r="143">
          <cell r="A143" t="str">
            <v>Peckover P</v>
          </cell>
        </row>
        <row r="144">
          <cell r="A144" t="str">
            <v>Pendragon P</v>
          </cell>
        </row>
        <row r="145">
          <cell r="A145" t="str">
            <v>Petersfield P</v>
          </cell>
        </row>
        <row r="146">
          <cell r="A146" t="str">
            <v>Priory J, St Neots</v>
          </cell>
        </row>
        <row r="147">
          <cell r="A147" t="str">
            <v>Priory Park I</v>
          </cell>
        </row>
        <row r="148">
          <cell r="A148" t="str">
            <v>Queen Edith P</v>
          </cell>
        </row>
        <row r="149">
          <cell r="A149" t="str">
            <v>Rackham P</v>
          </cell>
        </row>
        <row r="150">
          <cell r="A150" t="str">
            <v>Ramnoth J</v>
          </cell>
        </row>
        <row r="151">
          <cell r="A151" t="str">
            <v>Ramsey J</v>
          </cell>
        </row>
        <row r="152">
          <cell r="A152" t="str">
            <v>Ridgefield P</v>
          </cell>
        </row>
        <row r="153">
          <cell r="A153" t="str">
            <v>Robert Arkenstall P</v>
          </cell>
        </row>
        <row r="154">
          <cell r="A154" t="str">
            <v>Samuel Pepys Sp</v>
          </cell>
        </row>
        <row r="155">
          <cell r="A155" t="str">
            <v>Sawtry I</v>
          </cell>
        </row>
        <row r="156">
          <cell r="A156" t="str">
            <v>Sawtry J</v>
          </cell>
        </row>
        <row r="157">
          <cell r="A157" t="str">
            <v>Shirley P</v>
          </cell>
        </row>
        <row r="158">
          <cell r="A158" t="str">
            <v>Somersham P</v>
          </cell>
        </row>
        <row r="159">
          <cell r="A159" t="str">
            <v>Spaldwick P</v>
          </cell>
        </row>
        <row r="160">
          <cell r="A160" t="str">
            <v>Spinney P</v>
          </cell>
        </row>
        <row r="161">
          <cell r="A161" t="str">
            <v>Spinning I</v>
          </cell>
        </row>
        <row r="162">
          <cell r="A162" t="str">
            <v>Spring Common Sp</v>
          </cell>
        </row>
        <row r="163">
          <cell r="A163" t="str">
            <v>Spring Meadow I</v>
          </cell>
        </row>
        <row r="164">
          <cell r="A164" t="str">
            <v>St Alban's P</v>
          </cell>
        </row>
        <row r="165">
          <cell r="A165" t="str">
            <v>St Andrew's P, Soham</v>
          </cell>
        </row>
        <row r="166">
          <cell r="A166" t="str">
            <v>St Anne's P</v>
          </cell>
        </row>
        <row r="167">
          <cell r="A167" t="str">
            <v>St Helen's P</v>
          </cell>
        </row>
        <row r="168">
          <cell r="A168" t="str">
            <v>St John's P, Huntingdon</v>
          </cell>
        </row>
        <row r="169">
          <cell r="A169" t="str">
            <v>St Laurence P</v>
          </cell>
        </row>
        <row r="170">
          <cell r="A170" t="str">
            <v>St Luke's P</v>
          </cell>
        </row>
        <row r="171">
          <cell r="A171" t="str">
            <v>St Mary's P, St Neots</v>
          </cell>
        </row>
        <row r="172">
          <cell r="A172" t="str">
            <v>St Matthew's P</v>
          </cell>
        </row>
        <row r="173">
          <cell r="A173" t="str">
            <v>St Paul's P</v>
          </cell>
        </row>
        <row r="174">
          <cell r="A174" t="str">
            <v>St Peter's J, Wisbech</v>
          </cell>
        </row>
        <row r="175">
          <cell r="A175" t="str">
            <v>St Philip's P</v>
          </cell>
        </row>
        <row r="176">
          <cell r="A176" t="str">
            <v>Stapleford P</v>
          </cell>
        </row>
        <row r="177">
          <cell r="A177" t="str">
            <v>Steeple Morden P</v>
          </cell>
        </row>
        <row r="178">
          <cell r="A178" t="str">
            <v>Stilton P</v>
          </cell>
        </row>
        <row r="179">
          <cell r="A179" t="str">
            <v>Stretham P</v>
          </cell>
        </row>
        <row r="180">
          <cell r="A180" t="str">
            <v>Stukeley Meadows P</v>
          </cell>
        </row>
        <row r="181">
          <cell r="A181" t="str">
            <v>Sutton P</v>
          </cell>
        </row>
        <row r="182">
          <cell r="A182" t="str">
            <v>Swaffham Bulbeck P</v>
          </cell>
        </row>
        <row r="183">
          <cell r="A183" t="str">
            <v>Swaffham Prior P</v>
          </cell>
        </row>
        <row r="184">
          <cell r="A184" t="str">
            <v>Swavesey P</v>
          </cell>
        </row>
        <row r="185">
          <cell r="A185" t="str">
            <v>Teversham P</v>
          </cell>
        </row>
        <row r="186">
          <cell r="A186" t="str">
            <v>The Fields Early Years Centre</v>
          </cell>
        </row>
        <row r="187">
          <cell r="A187" t="str">
            <v>The Harbour</v>
          </cell>
        </row>
        <row r="188">
          <cell r="A188" t="str">
            <v>The Round House P</v>
          </cell>
        </row>
        <row r="189">
          <cell r="A189" t="str">
            <v>The Vine Inter-Church Primary School</v>
          </cell>
        </row>
        <row r="190">
          <cell r="A190" t="str">
            <v>Thomas Eaton P</v>
          </cell>
        </row>
        <row r="191">
          <cell r="A191" t="str">
            <v>Thongsley Fields P</v>
          </cell>
        </row>
        <row r="192">
          <cell r="A192" t="str">
            <v>Thorndown P</v>
          </cell>
        </row>
        <row r="193">
          <cell r="A193" t="str">
            <v>Thriplow P</v>
          </cell>
        </row>
        <row r="194">
          <cell r="A194" t="str">
            <v>Townley P</v>
          </cell>
        </row>
        <row r="195">
          <cell r="A195" t="str">
            <v>Trumpington M</v>
          </cell>
        </row>
        <row r="196">
          <cell r="A196" t="str">
            <v>Upwood P</v>
          </cell>
        </row>
        <row r="197">
          <cell r="A197" t="str">
            <v>Warboys P</v>
          </cell>
        </row>
        <row r="198">
          <cell r="A198" t="str">
            <v>Waterbeach P</v>
          </cell>
        </row>
        <row r="199">
          <cell r="A199" t="str">
            <v>Weatheralls P</v>
          </cell>
        </row>
        <row r="200">
          <cell r="A200" t="str">
            <v>Westfield J</v>
          </cell>
        </row>
        <row r="201">
          <cell r="A201" t="str">
            <v>Westwood J</v>
          </cell>
        </row>
        <row r="202">
          <cell r="A202" t="str">
            <v>Wheatfields P</v>
          </cell>
        </row>
        <row r="203">
          <cell r="A203" t="str">
            <v>Wilburton P</v>
          </cell>
        </row>
        <row r="204">
          <cell r="A204" t="str">
            <v>William de Yaxley J</v>
          </cell>
        </row>
        <row r="205">
          <cell r="A205" t="str">
            <v>William Westley P</v>
          </cell>
        </row>
        <row r="206">
          <cell r="A206" t="str">
            <v>Willingham P</v>
          </cell>
        </row>
        <row r="207">
          <cell r="A207" t="str">
            <v>Winhills P</v>
          </cell>
        </row>
        <row r="208">
          <cell r="A208" t="str">
            <v>Wisbech St Mary P</v>
          </cell>
        </row>
        <row r="209">
          <cell r="A209" t="str">
            <v>Wyton P</v>
          </cell>
        </row>
        <row r="210">
          <cell r="A210" t="str">
            <v>Yaxley 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grepasat22.06.09"/>
      <sheetName val="PortalLookup"/>
      <sheetName val="Sheet2"/>
      <sheetName val="Schools Newsletter updates"/>
      <sheetName val="Natwest accounts"/>
      <sheetName val="Sheet1"/>
      <sheetName val="Post 16 providers+UTC"/>
      <sheetName val="(non academy details) DNU"/>
      <sheetName val="Fin and heads emails"/>
      <sheetName val="Agresso codes KC"/>
      <sheetName val="Quick Academy update listing"/>
      <sheetName val="Barclays Contacts"/>
      <sheetName val="Helpful Info &amp; Key"/>
      <sheetName val="Judicium schools"/>
      <sheetName val="County Schools contact info"/>
      <sheetName val="EPM contacts 180413"/>
      <sheetName val="EPM contacts 170611"/>
      <sheetName val="qryAllemailsJC"/>
      <sheetName val="KC list of email variations"/>
      <sheetName val="old info DNU"/>
      <sheetName val="Out of County LAC PP"/>
      <sheetName val="Sheet3"/>
      <sheetName val="OOC LAC PP Old"/>
    </sheetNames>
    <sheetDataSet>
      <sheetData sheetId="5">
        <row r="3">
          <cell r="A3">
            <v>4603</v>
          </cell>
          <cell r="B3" t="str">
            <v>E014</v>
          </cell>
          <cell r="C3" t="str">
            <v>E014000</v>
          </cell>
          <cell r="D3">
            <v>38961</v>
          </cell>
          <cell r="E3" t="str">
            <v>Apr-Jul-Sept-Nov-Feb-Mar</v>
          </cell>
          <cell r="F3" t="str">
            <v>monthly</v>
          </cell>
          <cell r="G3" t="str">
            <v>Abbey College</v>
          </cell>
          <cell r="H3" t="str">
            <v>KC</v>
          </cell>
          <cell r="I3" t="str">
            <v>Melanie Hyde BSM - asst's Wendy Landy and Sharon Radford</v>
          </cell>
          <cell r="J3" t="str">
            <v>01487 811773</v>
          </cell>
          <cell r="K3" t="str">
            <v>01487 711955</v>
          </cell>
          <cell r="L3" t="str">
            <v>Mr</v>
          </cell>
          <cell r="M3" t="str">
            <v>Andy</v>
          </cell>
          <cell r="N3" t="str">
            <v>Christoforou </v>
          </cell>
          <cell r="P3" t="str">
            <v>Abbey College</v>
          </cell>
          <cell r="Q3" t="str">
            <v>Church Green</v>
          </cell>
          <cell r="R3" t="str">
            <v>Ramsey</v>
          </cell>
          <cell r="S3" t="str">
            <v>Huntingdon</v>
          </cell>
          <cell r="T3" t="str">
            <v>PE26 1DH</v>
          </cell>
          <cell r="U3" t="str">
            <v>FMS6</v>
          </cell>
          <cell r="V3" t="str">
            <v>FMS6</v>
          </cell>
          <cell r="W3" t="str">
            <v>S</v>
          </cell>
          <cell r="X3" t="str">
            <v>BACS Non-Pri S</v>
          </cell>
        </row>
        <row r="4">
          <cell r="A4">
            <v>2085</v>
          </cell>
          <cell r="B4" t="str">
            <v>E384</v>
          </cell>
          <cell r="C4" t="str">
            <v>E384000</v>
          </cell>
          <cell r="D4">
            <v>39173</v>
          </cell>
          <cell r="E4" t="str">
            <v>May-Aug-Sept-Dec-Feb-Mar</v>
          </cell>
          <cell r="F4" t="str">
            <v>monthly</v>
          </cell>
          <cell r="G4" t="str">
            <v>Galfrid School</v>
          </cell>
          <cell r="H4" t="str">
            <v>DU</v>
          </cell>
          <cell r="I4" t="str">
            <v>Miss Chelsea Scrimshaw (Office Manager)</v>
          </cell>
          <cell r="J4" t="str">
            <v>01223 603787 ( option 4)</v>
          </cell>
          <cell r="K4" t="str">
            <v>01223 401299 </v>
          </cell>
          <cell r="L4" t="str">
            <v>Ms</v>
          </cell>
          <cell r="M4" t="str">
            <v>Helen</v>
          </cell>
          <cell r="N4" t="str">
            <v>Wilman</v>
          </cell>
          <cell r="P4" t="str">
            <v>Abbey Meadows Primary School</v>
          </cell>
          <cell r="Q4" t="str">
            <v>Galfrid Road</v>
          </cell>
          <cell r="R4" t="str">
            <v>Cambridge</v>
          </cell>
          <cell r="T4" t="str">
            <v>CB5 8ND</v>
          </cell>
          <cell r="U4" t="str">
            <v>FMS6</v>
          </cell>
          <cell r="V4" t="str">
            <v>FMS6</v>
          </cell>
          <cell r="W4" t="str">
            <v>P</v>
          </cell>
          <cell r="X4" t="str">
            <v>Barc Pri 2</v>
          </cell>
        </row>
        <row r="5">
          <cell r="A5">
            <v>3373</v>
          </cell>
          <cell r="B5" t="str">
            <v>E460</v>
          </cell>
          <cell r="C5" t="str">
            <v>E460000</v>
          </cell>
          <cell r="D5">
            <v>37712</v>
          </cell>
          <cell r="E5" t="str">
            <v>Jun-Sept-Oct-Jan-Feb-Mar</v>
          </cell>
          <cell r="F5">
            <v>3</v>
          </cell>
          <cell r="G5" t="str">
            <v>Abbots Ripton Primary School</v>
          </cell>
          <cell r="H5" t="str">
            <v>DU</v>
          </cell>
          <cell r="I5" t="str">
            <v>Linda Nixon-Fin Mngr</v>
          </cell>
          <cell r="J5" t="str">
            <v>01487 773318</v>
          </cell>
          <cell r="K5" t="str">
            <v>01487 773318</v>
          </cell>
          <cell r="L5" t="str">
            <v>Mrs. </v>
          </cell>
          <cell r="M5" t="str">
            <v>Clare</v>
          </cell>
          <cell r="N5" t="str">
            <v>Matthews</v>
          </cell>
          <cell r="P5" t="str">
            <v>Abbots Ripton CE (A) Primary School</v>
          </cell>
          <cell r="Q5" t="str">
            <v>Wennington Road</v>
          </cell>
          <cell r="R5" t="str">
            <v>Abbots Ripton</v>
          </cell>
          <cell r="S5" t="str">
            <v>Huntingdon</v>
          </cell>
          <cell r="T5" t="str">
            <v>PE28 2LT</v>
          </cell>
          <cell r="U5" t="str">
            <v>FMS6</v>
          </cell>
          <cell r="V5" t="str">
            <v>FMS</v>
          </cell>
          <cell r="W5" t="str">
            <v>P</v>
          </cell>
          <cell r="X5" t="str">
            <v>Barc Pri 3</v>
          </cell>
        </row>
        <row r="6">
          <cell r="A6">
            <v>7900</v>
          </cell>
          <cell r="G6" t="str">
            <v>Active Learning Trust Linc 19-25</v>
          </cell>
          <cell r="I6" t="str">
            <v>Pippa Edwards (May 2015)</v>
          </cell>
        </row>
        <row r="7">
          <cell r="A7">
            <v>3061</v>
          </cell>
          <cell r="B7" t="str">
            <v>E461</v>
          </cell>
          <cell r="C7" t="str">
            <v>E461000</v>
          </cell>
          <cell r="D7">
            <v>38991</v>
          </cell>
          <cell r="E7" t="str">
            <v>Jun-Sept-Oct-Jan-Feb-Mar</v>
          </cell>
          <cell r="F7">
            <v>3</v>
          </cell>
          <cell r="G7" t="str">
            <v>Alconbury Primary School</v>
          </cell>
          <cell r="H7" t="str">
            <v>DU</v>
          </cell>
          <cell r="I7" t="str">
            <v>Pamela Dowdell</v>
          </cell>
          <cell r="J7" t="str">
            <v>01480 890341 </v>
          </cell>
          <cell r="K7" t="str">
            <v>01480 890439 </v>
          </cell>
          <cell r="L7" t="str">
            <v>Mrs</v>
          </cell>
          <cell r="M7" t="str">
            <v>Jane</v>
          </cell>
          <cell r="N7" t="str">
            <v>Watts</v>
          </cell>
          <cell r="P7" t="str">
            <v>Alconbury C of E School</v>
          </cell>
          <cell r="Q7" t="str">
            <v>School Lane</v>
          </cell>
          <cell r="R7" t="str">
            <v>Alconbury</v>
          </cell>
          <cell r="S7" t="str">
            <v>Huntingdon</v>
          </cell>
          <cell r="T7" t="str">
            <v>PE28 4EQ</v>
          </cell>
          <cell r="U7" t="str">
            <v>ACCESS</v>
          </cell>
          <cell r="V7" t="str">
            <v>ACCESS-HCSS</v>
          </cell>
          <cell r="W7" t="str">
            <v>P</v>
          </cell>
          <cell r="X7" t="str">
            <v>Barc Pri 3</v>
          </cell>
        </row>
        <row r="8">
          <cell r="A8">
            <v>2087</v>
          </cell>
          <cell r="B8" t="str">
            <v>E436</v>
          </cell>
          <cell r="C8" t="str">
            <v>E436000</v>
          </cell>
          <cell r="D8">
            <v>37347</v>
          </cell>
          <cell r="E8" t="str">
            <v>Apr-Jul-Sept-Nov-Feb-Mar</v>
          </cell>
          <cell r="F8">
            <v>1</v>
          </cell>
          <cell r="G8" t="str">
            <v>Alderman Jacobs Primary School</v>
          </cell>
          <cell r="H8" t="str">
            <v>DU</v>
          </cell>
          <cell r="I8" t="str">
            <v>Jocelyn Sumner</v>
          </cell>
          <cell r="J8" t="str">
            <v>01733 202403</v>
          </cell>
          <cell r="K8" t="str">
            <v>01733 205981</v>
          </cell>
          <cell r="L8" t="str">
            <v>Mrs</v>
          </cell>
          <cell r="M8" t="str">
            <v>Margaret</v>
          </cell>
          <cell r="N8" t="str">
            <v>Sargent</v>
          </cell>
          <cell r="P8" t="str">
            <v>Alderman Jacobs Primary School</v>
          </cell>
          <cell r="Q8" t="str">
            <v>Drybread Road</v>
          </cell>
          <cell r="R8" t="str">
            <v>Whittlesey</v>
          </cell>
          <cell r="S8" t="str">
            <v>Peterborough</v>
          </cell>
          <cell r="T8" t="str">
            <v>PE7 1XJ</v>
          </cell>
          <cell r="U8" t="str">
            <v>FMS6</v>
          </cell>
          <cell r="V8" t="str">
            <v>FMS6</v>
          </cell>
          <cell r="W8" t="str">
            <v>P</v>
          </cell>
          <cell r="X8" t="str">
            <v>BACS Pri 2</v>
          </cell>
        </row>
        <row r="9">
          <cell r="A9">
            <v>2083</v>
          </cell>
          <cell r="B9" t="str">
            <v>E380</v>
          </cell>
          <cell r="C9" t="str">
            <v>E380000</v>
          </cell>
          <cell r="D9">
            <v>38869</v>
          </cell>
          <cell r="E9" t="str">
            <v>Jun-Sept-Oct-Jan-Feb-Mar</v>
          </cell>
          <cell r="F9">
            <v>3</v>
          </cell>
          <cell r="G9" t="str">
            <v>Alderman Payne Primary School</v>
          </cell>
          <cell r="H9" t="str">
            <v>DU</v>
          </cell>
          <cell r="I9" t="str">
            <v>Sue Scott</v>
          </cell>
          <cell r="J9" t="str">
            <v>01945 700275</v>
          </cell>
          <cell r="K9" t="str">
            <v>01945 701401</v>
          </cell>
          <cell r="L9" t="str">
            <v>Ms</v>
          </cell>
          <cell r="M9" t="str">
            <v>Sue</v>
          </cell>
          <cell r="N9" t="str">
            <v>Blyth</v>
          </cell>
          <cell r="P9" t="str">
            <v>Payne Primary School</v>
          </cell>
          <cell r="Q9" t="str">
            <v>Main Road, Parson Drove</v>
          </cell>
          <cell r="R9" t="str">
            <v>Wisbech</v>
          </cell>
          <cell r="T9" t="str">
            <v>PE13 4JA</v>
          </cell>
          <cell r="U9" t="str">
            <v>FMS6</v>
          </cell>
          <cell r="V9" t="str">
            <v>FMS</v>
          </cell>
          <cell r="W9" t="str">
            <v>P</v>
          </cell>
          <cell r="X9" t="str">
            <v>Barc Pri 2</v>
          </cell>
        </row>
        <row r="10">
          <cell r="A10">
            <v>3383</v>
          </cell>
          <cell r="B10" t="str">
            <v>E354</v>
          </cell>
          <cell r="C10" t="str">
            <v>E354000</v>
          </cell>
          <cell r="D10">
            <v>37712</v>
          </cell>
          <cell r="E10" t="str">
            <v>Apr-Jul-Sept-Nov-Feb-Mar</v>
          </cell>
          <cell r="F10">
            <v>1</v>
          </cell>
          <cell r="G10" t="str">
            <v>All Saints Primary School, March</v>
          </cell>
          <cell r="H10" t="str">
            <v>DU</v>
          </cell>
          <cell r="I10" t="str">
            <v>Liz Cowell, </v>
          </cell>
          <cell r="J10" t="str">
            <v>01354 659000</v>
          </cell>
          <cell r="K10" t="str">
            <v>01354 658770</v>
          </cell>
          <cell r="L10" t="str">
            <v>Mrs</v>
          </cell>
          <cell r="M10" t="str">
            <v>Rachel</v>
          </cell>
          <cell r="N10" t="str">
            <v>Voss</v>
          </cell>
          <cell r="P10" t="str">
            <v>All Saints Inter Church (A) Primary School</v>
          </cell>
          <cell r="Q10" t="str">
            <v>County Road</v>
          </cell>
          <cell r="R10" t="str">
            <v>March</v>
          </cell>
          <cell r="T10" t="str">
            <v>PE15 8ND</v>
          </cell>
          <cell r="U10" t="str">
            <v>FMS6</v>
          </cell>
          <cell r="V10" t="str">
            <v>FMS6</v>
          </cell>
          <cell r="W10" t="str">
            <v>P</v>
          </cell>
          <cell r="X10" t="str">
            <v>BACS Pri 2</v>
          </cell>
        </row>
        <row r="11">
          <cell r="A11">
            <v>2118</v>
          </cell>
          <cell r="B11" t="str">
            <v>E208</v>
          </cell>
          <cell r="C11" t="str">
            <v>E208000</v>
          </cell>
          <cell r="D11">
            <v>39539</v>
          </cell>
          <cell r="E11" t="str">
            <v>May-Aug-Sept-Dec-Feb-Mar</v>
          </cell>
          <cell r="F11">
            <v>2</v>
          </cell>
          <cell r="G11" t="str">
            <v>Arbury Primary School</v>
          </cell>
          <cell r="H11" t="str">
            <v>DU</v>
          </cell>
          <cell r="I11" t="str">
            <v>Mrs Jo Black</v>
          </cell>
          <cell r="J11" t="str">
            <v>01223 359568 </v>
          </cell>
          <cell r="K11" t="str">
            <v>01223 518130 </v>
          </cell>
          <cell r="L11" t="str">
            <v>Mr</v>
          </cell>
          <cell r="M11" t="str">
            <v>Ben</v>
          </cell>
          <cell r="N11" t="str">
            <v>Tull</v>
          </cell>
          <cell r="P11" t="str">
            <v>Arbury Primary School</v>
          </cell>
          <cell r="Q11" t="str">
            <v>Carlton Way</v>
          </cell>
          <cell r="R11" t="str">
            <v>Cambridge</v>
          </cell>
          <cell r="T11" t="str">
            <v>CB4 2DE</v>
          </cell>
          <cell r="U11" t="str">
            <v>FMS6</v>
          </cell>
          <cell r="V11" t="str">
            <v>FMS</v>
          </cell>
          <cell r="W11" t="str">
            <v>P</v>
          </cell>
          <cell r="X11" t="str">
            <v>Barc Pri 1</v>
          </cell>
        </row>
        <row r="12">
          <cell r="A12">
            <v>2217</v>
          </cell>
          <cell r="B12" t="str">
            <v>E555</v>
          </cell>
          <cell r="C12" t="str">
            <v>E555000</v>
          </cell>
          <cell r="D12">
            <v>38991</v>
          </cell>
          <cell r="E12" t="str">
            <v>Jun-Sept-Oct-Jan-Feb-Mar</v>
          </cell>
          <cell r="F12" t="str">
            <v>monthly</v>
          </cell>
          <cell r="G12" t="str">
            <v>Ashbeach Primary School</v>
          </cell>
          <cell r="H12" t="str">
            <v>DU</v>
          </cell>
          <cell r="I12" t="str">
            <v>Ms Jane Hudson</v>
          </cell>
          <cell r="J12" t="str">
            <v>01733 844262 </v>
          </cell>
          <cell r="K12" t="str">
            <v>01733 844262 </v>
          </cell>
          <cell r="L12" t="str">
            <v>Mrs</v>
          </cell>
          <cell r="M12" t="str">
            <v>Hayley</v>
          </cell>
          <cell r="N12" t="str">
            <v>Challinor</v>
          </cell>
          <cell r="P12" t="str">
            <v>The Ashbeach Primary School</v>
          </cell>
          <cell r="Q12" t="str">
            <v>Ashbeach Drove</v>
          </cell>
          <cell r="R12" t="str">
            <v>Ramsey St. Marys</v>
          </cell>
          <cell r="S12" t="str">
            <v>Ramsey</v>
          </cell>
          <cell r="T12" t="str">
            <v>PE26 2TG</v>
          </cell>
          <cell r="U12" t="str">
            <v>FMS6</v>
          </cell>
          <cell r="V12" t="str">
            <v>FMS</v>
          </cell>
          <cell r="W12" t="str">
            <v>P</v>
          </cell>
          <cell r="X12" t="str">
            <v>Barc Pri 3</v>
          </cell>
        </row>
        <row r="13">
          <cell r="A13">
            <v>3000</v>
          </cell>
          <cell r="B13" t="str">
            <v>E210</v>
          </cell>
          <cell r="C13" t="str">
            <v>E210000</v>
          </cell>
          <cell r="D13">
            <v>39539</v>
          </cell>
          <cell r="E13" t="str">
            <v>May-Aug-Sept-Dec-Feb-Mar</v>
          </cell>
          <cell r="F13">
            <v>2</v>
          </cell>
          <cell r="G13" t="str">
            <v>Babraham Primary School</v>
          </cell>
          <cell r="H13" t="str">
            <v>MW</v>
          </cell>
          <cell r="I13" t="str">
            <v>Claire Letellier</v>
          </cell>
          <cell r="J13" t="str">
            <v>01223 832322 </v>
          </cell>
          <cell r="K13" t="str">
            <v>01223 835068</v>
          </cell>
          <cell r="L13" t="str">
            <v>Mr</v>
          </cell>
          <cell r="M13" t="str">
            <v>David</v>
          </cell>
          <cell r="N13" t="str">
            <v>Barrett</v>
          </cell>
          <cell r="P13" t="str">
            <v>Babraham C of E Primary School</v>
          </cell>
          <cell r="Q13" t="str">
            <v>High Street</v>
          </cell>
          <cell r="R13" t="str">
            <v>Babraham</v>
          </cell>
          <cell r="S13" t="str">
            <v>Cambridge</v>
          </cell>
          <cell r="T13" t="str">
            <v>CB22 3AR</v>
          </cell>
          <cell r="U13" t="str">
            <v>FMS6</v>
          </cell>
          <cell r="V13" t="str">
            <v>FMS6</v>
          </cell>
          <cell r="W13" t="str">
            <v>P</v>
          </cell>
          <cell r="X13" t="str">
            <v>BACS Pri 1</v>
          </cell>
        </row>
        <row r="14">
          <cell r="A14">
            <v>2058</v>
          </cell>
          <cell r="B14" t="str">
            <v>E220</v>
          </cell>
          <cell r="C14" t="str">
            <v>E220000</v>
          </cell>
          <cell r="D14">
            <v>39173</v>
          </cell>
          <cell r="E14" t="str">
            <v>May-Aug-Sept-Dec-Feb-Mar</v>
          </cell>
          <cell r="F14">
            <v>2</v>
          </cell>
          <cell r="G14" t="str">
            <v>Bar Hill Primary School</v>
          </cell>
          <cell r="H14" t="str">
            <v>MW</v>
          </cell>
          <cell r="I14" t="str">
            <v>Mrs. Jayne Bacon (finance secretary)</v>
          </cell>
          <cell r="J14" t="str">
            <v>01954 273305 </v>
          </cell>
          <cell r="K14" t="str">
            <v>01954 273306 </v>
          </cell>
          <cell r="L14" t="str">
            <v>Dr.</v>
          </cell>
          <cell r="M14" t="str">
            <v>Al</v>
          </cell>
          <cell r="N14" t="str">
            <v>Mistrano</v>
          </cell>
          <cell r="P14" t="str">
            <v>Bar Hill County Primary School</v>
          </cell>
          <cell r="Q14" t="str">
            <v>Gladeside</v>
          </cell>
          <cell r="R14" t="str">
            <v>Bar Hill</v>
          </cell>
          <cell r="S14" t="str">
            <v>Cambridge</v>
          </cell>
          <cell r="T14" t="str">
            <v>CB23 8DY</v>
          </cell>
          <cell r="U14" t="str">
            <v>FMS6</v>
          </cell>
          <cell r="V14" t="str">
            <v>FMS6</v>
          </cell>
          <cell r="W14" t="str">
            <v>P</v>
          </cell>
          <cell r="X14" t="str">
            <v>BACS Pri 1</v>
          </cell>
        </row>
        <row r="15">
          <cell r="A15">
            <v>3067</v>
          </cell>
          <cell r="B15" t="str">
            <v>E486</v>
          </cell>
          <cell r="C15" t="str">
            <v>E486000</v>
          </cell>
          <cell r="D15">
            <v>38961</v>
          </cell>
          <cell r="E15" t="str">
            <v>May-Aug-Sept-Dec-Feb-Mar</v>
          </cell>
          <cell r="F15">
            <v>2</v>
          </cell>
          <cell r="G15" t="str">
            <v>Barnabas Oley Primary School</v>
          </cell>
          <cell r="H15" t="str">
            <v>DU</v>
          </cell>
          <cell r="I15" t="str">
            <v>Liz Day</v>
          </cell>
          <cell r="J15" t="str">
            <v>01767 677294 </v>
          </cell>
          <cell r="K15" t="str">
            <v>01767 677894 </v>
          </cell>
          <cell r="L15" t="str">
            <v>Mrs</v>
          </cell>
          <cell r="M15" t="str">
            <v>Michelle</v>
          </cell>
          <cell r="N15" t="str">
            <v>Downes</v>
          </cell>
          <cell r="P15" t="str">
            <v>Barnabas Oley Primary School</v>
          </cell>
          <cell r="Q15" t="str">
            <v>Little Lane</v>
          </cell>
          <cell r="R15" t="str">
            <v>Great Gransden</v>
          </cell>
          <cell r="T15" t="str">
            <v>SG19 3AE</v>
          </cell>
          <cell r="U15" t="str">
            <v>FMS6</v>
          </cell>
          <cell r="V15" t="str">
            <v>FMS</v>
          </cell>
          <cell r="W15" t="str">
            <v>P</v>
          </cell>
          <cell r="X15" t="str">
            <v>Barc Pri 3</v>
          </cell>
        </row>
        <row r="16">
          <cell r="A16">
            <v>3001</v>
          </cell>
          <cell r="B16" t="str">
            <v>E212</v>
          </cell>
          <cell r="C16" t="str">
            <v>E212000</v>
          </cell>
          <cell r="D16">
            <v>39387</v>
          </cell>
          <cell r="E16" t="str">
            <v>Jun-Sept-Oct-Jan-Feb-Mar</v>
          </cell>
          <cell r="F16">
            <v>7</v>
          </cell>
          <cell r="G16" t="str">
            <v>Barrington Primary School</v>
          </cell>
          <cell r="H16" t="str">
            <v>DU</v>
          </cell>
          <cell r="I16" t="str">
            <v>Rachel Bream (new March/April 17)</v>
          </cell>
          <cell r="J16" t="str">
            <v>01223 712273 </v>
          </cell>
          <cell r="K16" t="str">
            <v>01223 712276 </v>
          </cell>
          <cell r="L16" t="str">
            <v>Ms</v>
          </cell>
          <cell r="M16" t="str">
            <v>Francesca</v>
          </cell>
          <cell r="N16" t="str">
            <v>Catterson</v>
          </cell>
          <cell r="P16" t="str">
            <v>Barrington C of E School</v>
          </cell>
          <cell r="Q16" t="str">
            <v>12 Haslingfield Road</v>
          </cell>
          <cell r="R16" t="str">
            <v>Barrington</v>
          </cell>
          <cell r="S16" t="str">
            <v>Cambridge</v>
          </cell>
          <cell r="T16" t="str">
            <v>CB22 7RG</v>
          </cell>
          <cell r="U16" t="str">
            <v>FMS6</v>
          </cell>
          <cell r="V16" t="str">
            <v>FMS</v>
          </cell>
          <cell r="W16" t="str">
            <v>P</v>
          </cell>
          <cell r="X16" t="str">
            <v>Barc Pri 1</v>
          </cell>
        </row>
        <row r="17">
          <cell r="A17">
            <v>3301</v>
          </cell>
          <cell r="B17" t="str">
            <v>E213</v>
          </cell>
          <cell r="C17" t="str">
            <v>E213000</v>
          </cell>
          <cell r="D17">
            <v>39387</v>
          </cell>
          <cell r="E17" t="str">
            <v>Jun-Sept-Oct-Jan-Feb-Mar</v>
          </cell>
          <cell r="F17">
            <v>3</v>
          </cell>
          <cell r="G17" t="str">
            <v>Barton Primary School</v>
          </cell>
          <cell r="H17" t="str">
            <v>MW</v>
          </cell>
          <cell r="I17" t="str">
            <v>Sandra Adderley</v>
          </cell>
          <cell r="J17" t="str">
            <v>01223 262474 </v>
          </cell>
          <cell r="K17" t="str">
            <v>01223 262011 </v>
          </cell>
          <cell r="L17" t="str">
            <v>Miss</v>
          </cell>
          <cell r="M17" t="str">
            <v>Sue</v>
          </cell>
          <cell r="N17" t="str">
            <v>Carpenter</v>
          </cell>
          <cell r="P17" t="str">
            <v>Barton School</v>
          </cell>
          <cell r="Q17" t="str">
            <v>School Lane</v>
          </cell>
          <cell r="R17" t="str">
            <v>Barton</v>
          </cell>
          <cell r="S17" t="str">
            <v>Cambridge</v>
          </cell>
          <cell r="T17" t="str">
            <v>CB23 7BD</v>
          </cell>
          <cell r="U17" t="str">
            <v>FMS6</v>
          </cell>
          <cell r="V17" t="str">
            <v>FMS</v>
          </cell>
          <cell r="W17" t="str">
            <v>P</v>
          </cell>
          <cell r="X17" t="str">
            <v>Barc Pri 1</v>
          </cell>
        </row>
        <row r="18">
          <cell r="A18">
            <v>2002</v>
          </cell>
          <cell r="B18" t="str">
            <v>E214</v>
          </cell>
          <cell r="C18" t="str">
            <v>E214000</v>
          </cell>
          <cell r="D18">
            <v>39387</v>
          </cell>
          <cell r="E18" t="str">
            <v>Jun-Sept-Oct-Jan-Feb-Mar</v>
          </cell>
          <cell r="F18">
            <v>3</v>
          </cell>
          <cell r="G18" t="str">
            <v>Bassingbourn Primary School</v>
          </cell>
          <cell r="H18" t="str">
            <v>DU</v>
          </cell>
          <cell r="I18" t="str">
            <v>Miss Sam Derrett (finance secretary).  Rachel Reid (SBM)</v>
          </cell>
          <cell r="J18" t="str">
            <v>01763 242460 </v>
          </cell>
          <cell r="K18" t="str">
            <v>01763 242480 </v>
          </cell>
          <cell r="L18" t="str">
            <v>Miss</v>
          </cell>
          <cell r="M18" t="str">
            <v>Rachael</v>
          </cell>
          <cell r="N18" t="str">
            <v>Schofiled</v>
          </cell>
          <cell r="O18" t="str">
            <v>HT - Miss Sue Brown</v>
          </cell>
          <cell r="P18" t="str">
            <v>Bassingbourn Primary School</v>
          </cell>
          <cell r="Q18" t="str">
            <v>Brook Road</v>
          </cell>
          <cell r="R18" t="str">
            <v>Bassingbourn</v>
          </cell>
          <cell r="S18" t="str">
            <v>Royston</v>
          </cell>
          <cell r="T18" t="str">
            <v>SG8 5NR</v>
          </cell>
          <cell r="U18" t="str">
            <v>FMS6</v>
          </cell>
          <cell r="V18" t="str">
            <v>BROMCOM</v>
          </cell>
          <cell r="W18" t="str">
            <v>P</v>
          </cell>
          <cell r="X18" t="str">
            <v>Barc Pri 1</v>
          </cell>
        </row>
        <row r="19">
          <cell r="A19">
            <v>5401</v>
          </cell>
          <cell r="B19" t="str">
            <v>E021</v>
          </cell>
          <cell r="C19" t="str">
            <v>E021000</v>
          </cell>
          <cell r="D19">
            <v>36617</v>
          </cell>
          <cell r="E19" t="str">
            <v>Jun-Sept-Oct-Jan-Feb-Mar</v>
          </cell>
          <cell r="F19">
            <v>3</v>
          </cell>
          <cell r="G19" t="str">
            <v>Bassingbourn VC</v>
          </cell>
          <cell r="H19" t="str">
            <v>KC</v>
          </cell>
          <cell r="I19" t="str">
            <v>Krysia Robinson (pronounced Krisha)</v>
          </cell>
          <cell r="J19" t="str">
            <v>01763 242344  dial 5 x215  or  dial 3 for finance</v>
          </cell>
          <cell r="K19" t="str">
            <v>01763 248122</v>
          </cell>
          <cell r="L19" t="str">
            <v>Mr</v>
          </cell>
          <cell r="M19" t="str">
            <v>Duncan</v>
          </cell>
          <cell r="N19" t="str">
            <v>Cooper</v>
          </cell>
          <cell r="P19" t="str">
            <v>Bassingbourn Village College</v>
          </cell>
          <cell r="Q19" t="str">
            <v>South End</v>
          </cell>
          <cell r="R19" t="str">
            <v>Bassingbourn</v>
          </cell>
          <cell r="S19" t="str">
            <v>Royston</v>
          </cell>
          <cell r="T19" t="str">
            <v>SG8 5NJ</v>
          </cell>
          <cell r="U19" t="str">
            <v>SAGE 100</v>
          </cell>
          <cell r="V19" t="str">
            <v>SAGE 100</v>
          </cell>
          <cell r="W19" t="str">
            <v>S</v>
          </cell>
          <cell r="X19" t="str">
            <v>BACS Non-Pri S</v>
          </cell>
        </row>
        <row r="20">
          <cell r="A20">
            <v>2082</v>
          </cell>
          <cell r="B20" t="str">
            <v>E377</v>
          </cell>
          <cell r="C20" t="str">
            <v>E377000</v>
          </cell>
          <cell r="D20">
            <v>38869</v>
          </cell>
          <cell r="E20" t="str">
            <v>May-Aug-Sept-Dec-Feb-Mar</v>
          </cell>
          <cell r="F20">
            <v>2</v>
          </cell>
          <cell r="G20" t="str">
            <v>Beaupre Primary School</v>
          </cell>
          <cell r="H20" t="str">
            <v>MW</v>
          </cell>
          <cell r="I20" t="str">
            <v>Helen Newman (School Business Manager)</v>
          </cell>
          <cell r="J20" t="str">
            <v>01945 772439</v>
          </cell>
          <cell r="K20" t="str">
            <v>01945 773004</v>
          </cell>
          <cell r="L20" t="str">
            <v>Mr</v>
          </cell>
          <cell r="M20" t="str">
            <v>Owen </v>
          </cell>
          <cell r="N20" t="str">
            <v>Rhodes</v>
          </cell>
          <cell r="O20" t="str">
            <v>Mrs. Lorraine Van der Velde</v>
          </cell>
          <cell r="P20" t="str">
            <v>Beaupre Community Primary School</v>
          </cell>
          <cell r="Q20" t="str">
            <v>Church Drove</v>
          </cell>
          <cell r="R20" t="str">
            <v>Outwell</v>
          </cell>
          <cell r="S20" t="str">
            <v>Wisbech</v>
          </cell>
          <cell r="T20" t="str">
            <v>PE14 8RH</v>
          </cell>
          <cell r="U20" t="str">
            <v>FMS6</v>
          </cell>
          <cell r="V20" t="str">
            <v>FMS</v>
          </cell>
          <cell r="W20" t="str">
            <v>P</v>
          </cell>
          <cell r="X20" t="str">
            <v>Barc Pri 2</v>
          </cell>
        </row>
        <row r="21">
          <cell r="A21">
            <v>3943</v>
          </cell>
          <cell r="B21" t="str">
            <v>E601</v>
          </cell>
          <cell r="C21" t="str">
            <v>E601000</v>
          </cell>
          <cell r="D21">
            <v>39539</v>
          </cell>
          <cell r="E21" t="str">
            <v>May-Aug-Sept-Dec-Feb-Mar</v>
          </cell>
          <cell r="F21">
            <v>2</v>
          </cell>
          <cell r="G21" t="str">
            <v>Bellbird Primary School</v>
          </cell>
          <cell r="H21" t="str">
            <v>MW</v>
          </cell>
          <cell r="I21" t="str">
            <v>Diane Baslington</v>
          </cell>
          <cell r="J21" t="str">
            <v>01223 833216</v>
          </cell>
          <cell r="L21" t="str">
            <v>Mrs</v>
          </cell>
          <cell r="M21" t="str">
            <v>Katie</v>
          </cell>
          <cell r="N21" t="str">
            <v>Kendall</v>
          </cell>
          <cell r="O21" t="str">
            <v>Helen Darrell</v>
          </cell>
          <cell r="P21" t="str">
            <v>Bellbird Primary School</v>
          </cell>
          <cell r="Q21" t="str">
            <v>Link Road</v>
          </cell>
          <cell r="R21" t="str">
            <v>Sawston</v>
          </cell>
          <cell r="T21" t="str">
            <v>CB22 3GB</v>
          </cell>
          <cell r="U21" t="str">
            <v>FMS6</v>
          </cell>
          <cell r="V21" t="str">
            <v>FMS</v>
          </cell>
          <cell r="W21" t="str">
            <v>P</v>
          </cell>
          <cell r="X21" t="str">
            <v>Barc Pri 1</v>
          </cell>
        </row>
        <row r="22">
          <cell r="A22">
            <v>2060</v>
          </cell>
          <cell r="B22" t="str">
            <v>E215</v>
          </cell>
          <cell r="C22" t="str">
            <v>E215000</v>
          </cell>
          <cell r="D22">
            <v>38869</v>
          </cell>
          <cell r="E22" t="str">
            <v>May-Aug-Sept-Dec-Feb-Mar</v>
          </cell>
          <cell r="F22" t="str">
            <v>monthly</v>
          </cell>
          <cell r="G22" t="str">
            <v>Benwick Primary School</v>
          </cell>
          <cell r="H22" t="str">
            <v>DU</v>
          </cell>
          <cell r="I22" t="str">
            <v>Karen Hill finance secretary</v>
          </cell>
          <cell r="J22" t="str">
            <v>01354 677266 (sch) 01354 677771 (Karen)</v>
          </cell>
          <cell r="K22" t="str">
            <v>01354 677266</v>
          </cell>
          <cell r="L22" t="str">
            <v>Mrs</v>
          </cell>
          <cell r="M22" t="str">
            <v>Clarire</v>
          </cell>
          <cell r="N22" t="str">
            <v>Talbot</v>
          </cell>
          <cell r="P22" t="str">
            <v>Benwick Primary</v>
          </cell>
          <cell r="Q22" t="str">
            <v>High Street</v>
          </cell>
          <cell r="R22" t="str">
            <v>Benwick</v>
          </cell>
          <cell r="S22" t="str">
            <v>March</v>
          </cell>
          <cell r="T22" t="str">
            <v>PE15 0XA</v>
          </cell>
          <cell r="U22" t="str">
            <v>FMS6</v>
          </cell>
          <cell r="V22" t="str">
            <v>FMS</v>
          </cell>
          <cell r="W22" t="str">
            <v>P</v>
          </cell>
          <cell r="X22" t="str">
            <v>Barc Pri 1</v>
          </cell>
        </row>
        <row r="23">
          <cell r="A23">
            <v>2312</v>
          </cell>
          <cell r="B23" t="str">
            <v>E257</v>
          </cell>
          <cell r="C23" t="str">
            <v>E257000</v>
          </cell>
          <cell r="D23">
            <v>39173</v>
          </cell>
          <cell r="E23" t="str">
            <v>May-Aug-Sept-Dec-Feb-Mar</v>
          </cell>
          <cell r="F23">
            <v>2</v>
          </cell>
          <cell r="G23" t="str">
            <v>Bewick Bridge Community Primary School</v>
          </cell>
          <cell r="H23" t="str">
            <v>DU</v>
          </cell>
          <cell r="I23" t="str">
            <v>Judith</v>
          </cell>
          <cell r="J23" t="str">
            <v>01223 508772 </v>
          </cell>
          <cell r="K23" t="str">
            <v>01223 508773 </v>
          </cell>
          <cell r="L23" t="str">
            <v>Ms</v>
          </cell>
          <cell r="M23" t="str">
            <v>Rebecca</v>
          </cell>
          <cell r="N23" t="str">
            <v>Simister</v>
          </cell>
          <cell r="P23" t="str">
            <v>Bewick Bridge Community Primary School</v>
          </cell>
          <cell r="Q23" t="str">
            <v>Fulbourn Old Drift</v>
          </cell>
          <cell r="R23" t="str">
            <v>Cambridge</v>
          </cell>
          <cell r="T23" t="str">
            <v>CB1 9ND</v>
          </cell>
          <cell r="U23" t="str">
            <v>FMS6</v>
          </cell>
          <cell r="V23" t="str">
            <v>ACCESS (from 1/4/22)</v>
          </cell>
          <cell r="W23" t="str">
            <v>P</v>
          </cell>
          <cell r="X23" t="str">
            <v>Barc Pri 1</v>
          </cell>
        </row>
        <row r="24">
          <cell r="A24">
            <v>2200</v>
          </cell>
          <cell r="B24" t="str">
            <v>E216</v>
          </cell>
          <cell r="C24" t="str">
            <v>E216000</v>
          </cell>
          <cell r="D24">
            <v>38808</v>
          </cell>
          <cell r="E24" t="str">
            <v>May-Aug-Sept-Dec-Feb-Mar</v>
          </cell>
          <cell r="F24">
            <v>2</v>
          </cell>
          <cell r="G24" t="str">
            <v>Bottisham Primary School</v>
          </cell>
          <cell r="H24" t="str">
            <v>MW</v>
          </cell>
          <cell r="I24" t="str">
            <v>Bev Clowes</v>
          </cell>
          <cell r="J24" t="str">
            <v>01223 811235</v>
          </cell>
          <cell r="K24" t="str">
            <v>01223 811235</v>
          </cell>
          <cell r="L24" t="str">
            <v>Mrs</v>
          </cell>
          <cell r="M24" t="str">
            <v>Rachael</v>
          </cell>
          <cell r="N24" t="str">
            <v>Johnston</v>
          </cell>
          <cell r="P24" t="str">
            <v>Bottisham Primary School</v>
          </cell>
          <cell r="Q24" t="str">
            <v>Beechwood Avenue</v>
          </cell>
          <cell r="R24" t="str">
            <v>Bottisham</v>
          </cell>
          <cell r="S24" t="str">
            <v>Cambridge</v>
          </cell>
          <cell r="T24" t="str">
            <v>CB25 9BE</v>
          </cell>
          <cell r="U24" t="str">
            <v>FMS6</v>
          </cell>
          <cell r="V24" t="str">
            <v>FMS6</v>
          </cell>
          <cell r="W24" t="str">
            <v>P</v>
          </cell>
          <cell r="X24" t="str">
            <v>BACS Pri 1</v>
          </cell>
        </row>
        <row r="25">
          <cell r="A25">
            <v>4002</v>
          </cell>
          <cell r="B25" t="str">
            <v>E022</v>
          </cell>
          <cell r="C25" t="str">
            <v>E022000</v>
          </cell>
          <cell r="D25">
            <v>36617</v>
          </cell>
          <cell r="E25" t="str">
            <v>Apr-Jul-Sept-Nov-Feb-Mar</v>
          </cell>
          <cell r="F25">
            <v>1</v>
          </cell>
          <cell r="G25" t="str">
            <v>Bottisham VC</v>
          </cell>
          <cell r="H25" t="str">
            <v>KC</v>
          </cell>
          <cell r="I25" t="str">
            <v>Duncan Hambridge (Interim FD April 17)</v>
          </cell>
          <cell r="J25" t="str">
            <v>01223 811250 dial 4 then 2 or 1 (or just extension 265)</v>
          </cell>
          <cell r="K25" t="str">
            <v>01223 813123</v>
          </cell>
          <cell r="L25" t="str">
            <v>Mrs</v>
          </cell>
          <cell r="M25" t="str">
            <v>Kate</v>
          </cell>
          <cell r="N25" t="str">
            <v>Evans</v>
          </cell>
          <cell r="P25" t="str">
            <v>Bottisham Village College</v>
          </cell>
          <cell r="Q25" t="str">
            <v>Lode Road</v>
          </cell>
          <cell r="R25" t="str">
            <v>Bottisham</v>
          </cell>
          <cell r="S25" t="str">
            <v>Cambridge</v>
          </cell>
          <cell r="T25" t="str">
            <v>CB25 9DL</v>
          </cell>
          <cell r="U25" t="str">
            <v>SAGE 200</v>
          </cell>
          <cell r="V25" t="str">
            <v>SAGE 200</v>
          </cell>
          <cell r="W25" t="str">
            <v>S</v>
          </cell>
          <cell r="X25" t="str">
            <v>BACS Non-Pri S</v>
          </cell>
        </row>
        <row r="26">
          <cell r="A26">
            <v>3002</v>
          </cell>
          <cell r="B26" t="str">
            <v>E217</v>
          </cell>
          <cell r="C26" t="str">
            <v>E217000</v>
          </cell>
          <cell r="D26">
            <v>39387</v>
          </cell>
          <cell r="E26" t="str">
            <v>Jun-Sept-Oct-Jan-Feb-Mar</v>
          </cell>
          <cell r="F26" t="str">
            <v>monthly</v>
          </cell>
          <cell r="G26" t="str">
            <v>Bourn Primary School</v>
          </cell>
          <cell r="H26" t="str">
            <v>MW</v>
          </cell>
          <cell r="I26" t="str">
            <v>Diane Unwin</v>
          </cell>
          <cell r="J26" t="str">
            <v>01954 719282 </v>
          </cell>
          <cell r="K26" t="str">
            <v>01954 718335 </v>
          </cell>
          <cell r="L26" t="str">
            <v>Mrs</v>
          </cell>
          <cell r="M26" t="str">
            <v>Christine</v>
          </cell>
          <cell r="N26" t="str">
            <v>Page</v>
          </cell>
          <cell r="P26" t="str">
            <v>Bourn C of E Primary School</v>
          </cell>
          <cell r="Q26" t="str">
            <v>Riddy Lane</v>
          </cell>
          <cell r="R26" t="str">
            <v>Bourn</v>
          </cell>
          <cell r="S26" t="str">
            <v>Cambridge</v>
          </cell>
          <cell r="T26" t="str">
            <v>CB23 2SP</v>
          </cell>
          <cell r="U26" t="str">
            <v>FMS6</v>
          </cell>
          <cell r="V26" t="str">
            <v>FMS6</v>
          </cell>
          <cell r="W26" t="str">
            <v>P</v>
          </cell>
          <cell r="X26" t="str">
            <v>BACS Pri 1</v>
          </cell>
        </row>
        <row r="27">
          <cell r="A27">
            <v>3942</v>
          </cell>
          <cell r="B27" t="str">
            <v>E602</v>
          </cell>
          <cell r="C27" t="str">
            <v>E602000</v>
          </cell>
          <cell r="D27">
            <v>39326</v>
          </cell>
          <cell r="E27" t="str">
            <v>Apr-Jul-Sept-Nov-Feb-Mar</v>
          </cell>
          <cell r="F27">
            <v>1</v>
          </cell>
          <cell r="G27" t="str">
            <v>Brampton Village Primary School</v>
          </cell>
          <cell r="H27" t="str">
            <v>MW</v>
          </cell>
          <cell r="I27" t="str">
            <v>Sheryl Dachs (Office and Finance Manager)</v>
          </cell>
          <cell r="J27" t="str">
            <v>01480 375063</v>
          </cell>
          <cell r="L27" t="str">
            <v>Mr</v>
          </cell>
          <cell r="M27" t="str">
            <v>Peter</v>
          </cell>
          <cell r="N27" t="str">
            <v>Allen</v>
          </cell>
          <cell r="O27" t="str">
            <v>Mrs Angie Smith</v>
          </cell>
          <cell r="P27" t="str">
            <v>Brampton Village Primary School</v>
          </cell>
          <cell r="Q27" t="str">
            <v>The Green</v>
          </cell>
          <cell r="R27" t="str">
            <v>Brampton</v>
          </cell>
          <cell r="S27" t="str">
            <v>Huntingdon</v>
          </cell>
          <cell r="T27" t="str">
            <v>PE28 4RF</v>
          </cell>
          <cell r="U27" t="str">
            <v>FMS6</v>
          </cell>
          <cell r="V27" t="str">
            <v>FMS</v>
          </cell>
          <cell r="W27" t="str">
            <v>P</v>
          </cell>
          <cell r="X27" t="str">
            <v>Barc Pri 3</v>
          </cell>
        </row>
        <row r="28">
          <cell r="A28">
            <v>3081</v>
          </cell>
          <cell r="B28" t="str">
            <v>E467</v>
          </cell>
          <cell r="C28" t="str">
            <v>E467000</v>
          </cell>
          <cell r="D28">
            <v>37712</v>
          </cell>
          <cell r="E28" t="str">
            <v>Apr-Jul-Sept-Nov-Feb-Mar</v>
          </cell>
          <cell r="F28" t="str">
            <v>monthly</v>
          </cell>
          <cell r="G28" t="str">
            <v>Brington Primary School</v>
          </cell>
          <cell r="H28" t="str">
            <v>DU</v>
          </cell>
          <cell r="I28" t="str">
            <v>Rebecca Watts (from 8th May 2017)</v>
          </cell>
          <cell r="J28" t="str">
            <v>01832 710383</v>
          </cell>
          <cell r="K28" t="str">
            <v>01832 710196</v>
          </cell>
          <cell r="L28" t="str">
            <v>Mr</v>
          </cell>
          <cell r="M28" t="str">
            <v>Mark</v>
          </cell>
          <cell r="N28" t="str">
            <v>Farrell</v>
          </cell>
          <cell r="P28" t="str">
            <v>Brington CE (C) Primary School</v>
          </cell>
          <cell r="Q28" t="str">
            <v>Church Lane</v>
          </cell>
          <cell r="R28" t="str">
            <v>Brington</v>
          </cell>
          <cell r="S28" t="str">
            <v>Huntingdon</v>
          </cell>
          <cell r="T28" t="str">
            <v>PE28 5AE</v>
          </cell>
          <cell r="U28" t="str">
            <v>FMS6</v>
          </cell>
          <cell r="V28" t="str">
            <v>FMS</v>
          </cell>
          <cell r="W28" t="str">
            <v>P</v>
          </cell>
          <cell r="X28" t="str">
            <v>Barc Pri 3</v>
          </cell>
        </row>
        <row r="29">
          <cell r="A29">
            <v>1005</v>
          </cell>
          <cell r="B29" t="str">
            <v>E821</v>
          </cell>
          <cell r="C29" t="str">
            <v>E821000</v>
          </cell>
          <cell r="D29">
            <v>39539</v>
          </cell>
          <cell r="E29" t="str">
            <v>May-Aug-Sept-Dec-Feb-Mar</v>
          </cell>
          <cell r="F29" t="str">
            <v>monthly</v>
          </cell>
          <cell r="G29" t="str">
            <v>Brunswick Nursery School</v>
          </cell>
          <cell r="H29" t="str">
            <v>MW</v>
          </cell>
          <cell r="I29" t="str">
            <v>Joanne Sanjeev started Oct 16</v>
          </cell>
          <cell r="J29" t="str">
            <v>01223 508790 </v>
          </cell>
          <cell r="K29" t="str">
            <v>01223 508782 </v>
          </cell>
          <cell r="L29" t="str">
            <v>Mrs</v>
          </cell>
          <cell r="M29" t="str">
            <v>Amanda</v>
          </cell>
          <cell r="N29" t="str">
            <v>Bannister</v>
          </cell>
          <cell r="O29" t="str">
            <v>Miss Naomi Chapman AHT</v>
          </cell>
          <cell r="P29" t="str">
            <v>Brunswick Nursery School</v>
          </cell>
          <cell r="Q29" t="str">
            <v>Young Street</v>
          </cell>
          <cell r="R29" t="str">
            <v>Cambridge</v>
          </cell>
          <cell r="T29" t="str">
            <v>CB1 2LZ</v>
          </cell>
          <cell r="U29" t="str">
            <v>FMS6</v>
          </cell>
          <cell r="V29" t="str">
            <v>FMS</v>
          </cell>
          <cell r="W29" t="str">
            <v>PN</v>
          </cell>
          <cell r="X29" t="str">
            <v>Barc Non-Pri 3</v>
          </cell>
        </row>
        <row r="30">
          <cell r="A30">
            <v>3063</v>
          </cell>
          <cell r="B30" t="str">
            <v>E468</v>
          </cell>
          <cell r="C30" t="str">
            <v>E468000</v>
          </cell>
          <cell r="D30">
            <v>39234</v>
          </cell>
          <cell r="E30" t="str">
            <v>May-Aug-Sept-Dec-Feb-Mar</v>
          </cell>
          <cell r="F30">
            <v>2</v>
          </cell>
          <cell r="G30" t="str">
            <v>Buckden Primary School</v>
          </cell>
          <cell r="H30" t="str">
            <v>MW</v>
          </cell>
          <cell r="I30" t="str">
            <v>Heidi Triance</v>
          </cell>
          <cell r="J30" t="str">
            <v>01480 810241 </v>
          </cell>
          <cell r="K30" t="str">
            <v>01480 811937 </v>
          </cell>
          <cell r="L30" t="str">
            <v>Mrs</v>
          </cell>
          <cell r="M30" t="str">
            <v>Alison</v>
          </cell>
          <cell r="N30" t="str">
            <v>Anderson</v>
          </cell>
          <cell r="P30" t="str">
            <v>Buckden C of E Primary School</v>
          </cell>
          <cell r="Q30" t="str">
            <v>School Lane</v>
          </cell>
          <cell r="R30" t="str">
            <v>Buckden</v>
          </cell>
          <cell r="S30" t="str">
            <v>St Neots</v>
          </cell>
          <cell r="T30" t="str">
            <v>PE19 5TT</v>
          </cell>
          <cell r="U30" t="str">
            <v>FMS6</v>
          </cell>
          <cell r="V30" t="str">
            <v>FMS6</v>
          </cell>
          <cell r="W30" t="str">
            <v>P</v>
          </cell>
          <cell r="X30" t="str">
            <v>BACS Pri 3</v>
          </cell>
        </row>
        <row r="31">
          <cell r="A31">
            <v>3004</v>
          </cell>
          <cell r="B31" t="str">
            <v>E218</v>
          </cell>
          <cell r="C31" t="str">
            <v>E218000</v>
          </cell>
          <cell r="D31">
            <v>38808</v>
          </cell>
          <cell r="E31" t="str">
            <v>May-Aug-Sept-Dec-Feb-Mar</v>
          </cell>
          <cell r="F31">
            <v>2</v>
          </cell>
          <cell r="G31" t="str">
            <v>Burrough Green Primary School</v>
          </cell>
          <cell r="H31" t="str">
            <v>DU</v>
          </cell>
          <cell r="I31" t="str">
            <v>Wanda</v>
          </cell>
          <cell r="J31" t="str">
            <v>01638 507236</v>
          </cell>
          <cell r="K31" t="str">
            <v>01638 507236</v>
          </cell>
          <cell r="L31" t="str">
            <v>Ms</v>
          </cell>
          <cell r="M31" t="str">
            <v>Madeline </v>
          </cell>
          <cell r="N31" t="str">
            <v> Vosper</v>
          </cell>
          <cell r="P31" t="str">
            <v>Burrough Green Church of England Primary School</v>
          </cell>
          <cell r="Q31" t="str">
            <v>Bradley Road</v>
          </cell>
          <cell r="R31" t="str">
            <v>Burrough Green</v>
          </cell>
          <cell r="T31" t="str">
            <v>CB8 9NH</v>
          </cell>
          <cell r="U31" t="str">
            <v>FMS6</v>
          </cell>
          <cell r="V31" t="str">
            <v>BROMCOM</v>
          </cell>
          <cell r="W31" t="str">
            <v>P</v>
          </cell>
          <cell r="X31" t="str">
            <v>Barc Pri 1</v>
          </cell>
        </row>
        <row r="32">
          <cell r="A32">
            <v>2076</v>
          </cell>
          <cell r="B32" t="str">
            <v>E352</v>
          </cell>
          <cell r="C32" t="str">
            <v>E352000</v>
          </cell>
          <cell r="D32">
            <v>37347</v>
          </cell>
          <cell r="E32" t="str">
            <v>Apr-Jul-Sept-Nov-Feb-Mar</v>
          </cell>
          <cell r="F32">
            <v>1</v>
          </cell>
          <cell r="G32" t="str">
            <v>Burrowmoor Primary School</v>
          </cell>
          <cell r="H32" t="str">
            <v>KC</v>
          </cell>
          <cell r="I32" t="str">
            <v>Steve Newton</v>
          </cell>
          <cell r="J32" t="str">
            <v>01354 652330</v>
          </cell>
          <cell r="K32" t="str">
            <v>01354 661149</v>
          </cell>
          <cell r="L32" t="str">
            <v>Mrs</v>
          </cell>
          <cell r="M32" t="str">
            <v>Anna</v>
          </cell>
          <cell r="N32" t="str">
            <v>Traer-Goffe</v>
          </cell>
          <cell r="P32" t="str">
            <v>Burrowmoor Primary School</v>
          </cell>
          <cell r="Q32" t="str">
            <v>Burrowmoor Road</v>
          </cell>
          <cell r="R32" t="str">
            <v>March</v>
          </cell>
          <cell r="T32" t="str">
            <v>PE15 9RP</v>
          </cell>
          <cell r="U32" t="str">
            <v>FMS6</v>
          </cell>
          <cell r="V32" t="str">
            <v>FMS6</v>
          </cell>
          <cell r="W32" t="str">
            <v>P</v>
          </cell>
          <cell r="X32" t="str">
            <v>BACS Pri 2</v>
          </cell>
        </row>
        <row r="33">
          <cell r="A33">
            <v>2327</v>
          </cell>
          <cell r="B33" t="str">
            <v>E224</v>
          </cell>
          <cell r="C33" t="str">
            <v>E224000</v>
          </cell>
          <cell r="D33">
            <v>38443</v>
          </cell>
          <cell r="E33" t="str">
            <v>Apr-Jul-Sept-Nov-Feb-Mar</v>
          </cell>
          <cell r="F33">
            <v>1</v>
          </cell>
          <cell r="G33" t="str">
            <v>Burwell Primary School</v>
          </cell>
          <cell r="H33" t="str">
            <v>MW</v>
          </cell>
          <cell r="I33" t="str">
            <v>Karen Taylor</v>
          </cell>
          <cell r="J33" t="str">
            <v>01638 613103  x 3 (direct 01638 745345)</v>
          </cell>
          <cell r="K33" t="str">
            <v>01638 610006</v>
          </cell>
          <cell r="L33" t="str">
            <v>Mr</v>
          </cell>
          <cell r="M33" t="str">
            <v>Nicholas</v>
          </cell>
          <cell r="N33" t="str">
            <v>Smith</v>
          </cell>
          <cell r="P33" t="str">
            <v>Burwell Village College (Primary) School</v>
          </cell>
          <cell r="Q33" t="str">
            <v>The Causeway</v>
          </cell>
          <cell r="R33" t="str">
            <v>Burwell</v>
          </cell>
          <cell r="T33" t="str">
            <v>CB25 0DU</v>
          </cell>
          <cell r="U33" t="str">
            <v>FMS6</v>
          </cell>
          <cell r="V33" t="str">
            <v>FMS</v>
          </cell>
          <cell r="W33" t="str">
            <v>P</v>
          </cell>
          <cell r="X33" t="str">
            <v>Barc Pri 1</v>
          </cell>
        </row>
        <row r="34">
          <cell r="A34">
            <v>3367</v>
          </cell>
          <cell r="B34" t="str">
            <v>E469</v>
          </cell>
          <cell r="C34" t="str">
            <v>E469000</v>
          </cell>
          <cell r="D34">
            <v>38991</v>
          </cell>
          <cell r="E34" t="str">
            <v>Jun-Sept-Oct-Jan-Feb-Mar</v>
          </cell>
          <cell r="F34">
            <v>3</v>
          </cell>
          <cell r="G34" t="str">
            <v>Bury Primary School</v>
          </cell>
          <cell r="H34" t="str">
            <v>DU</v>
          </cell>
          <cell r="I34" t="str">
            <v>Alison Day</v>
          </cell>
          <cell r="J34" t="str">
            <v>01487 813784 </v>
          </cell>
          <cell r="K34" t="str">
            <v>01487 710194 </v>
          </cell>
          <cell r="L34" t="str">
            <v>Mr</v>
          </cell>
          <cell r="M34" t="str">
            <v>Emma</v>
          </cell>
          <cell r="N34" t="str">
            <v>Heanes</v>
          </cell>
          <cell r="P34" t="str">
            <v>Bury C of E School</v>
          </cell>
          <cell r="Q34" t="str">
            <v>Owls End, Bury</v>
          </cell>
          <cell r="R34" t="str">
            <v>Huntingdon</v>
          </cell>
          <cell r="T34" t="str">
            <v>PE26 2NJ</v>
          </cell>
          <cell r="U34" t="str">
            <v>FMS6</v>
          </cell>
          <cell r="V34" t="str">
            <v>FMS6</v>
          </cell>
          <cell r="W34" t="str">
            <v>P</v>
          </cell>
          <cell r="X34" t="str">
            <v>BACS Pri 3</v>
          </cell>
        </row>
        <row r="35">
          <cell r="A35">
            <v>2452</v>
          </cell>
          <cell r="B35" t="str">
            <v>E474</v>
          </cell>
          <cell r="C35" t="str">
            <v>E474000</v>
          </cell>
          <cell r="D35">
            <v>38961</v>
          </cell>
          <cell r="E35" t="str">
            <v>Jun-Sept-Oct-Jan-Feb-Mar</v>
          </cell>
          <cell r="F35">
            <v>3</v>
          </cell>
          <cell r="G35" t="str">
            <v>Bushmead Primary School</v>
          </cell>
          <cell r="H35" t="str">
            <v>MW</v>
          </cell>
          <cell r="I35" t="str">
            <v>Kay Blenkinsopp</v>
          </cell>
          <cell r="J35" t="str">
            <v>01480 375375 </v>
          </cell>
          <cell r="K35" t="str">
            <v>01480 375001 </v>
          </cell>
          <cell r="L35" t="str">
            <v>Mr</v>
          </cell>
          <cell r="M35" t="str">
            <v>Stephen</v>
          </cell>
          <cell r="N35" t="str">
            <v>Down</v>
          </cell>
          <cell r="P35" t="str">
            <v>Bushmead Junior School</v>
          </cell>
          <cell r="Q35" t="str">
            <v>Bushmead Road</v>
          </cell>
          <cell r="R35" t="str">
            <v>Eaton Socon</v>
          </cell>
          <cell r="S35" t="str">
            <v>St Neots</v>
          </cell>
          <cell r="T35" t="str">
            <v>PE19 8BT</v>
          </cell>
          <cell r="U35" t="str">
            <v>FMS6</v>
          </cell>
          <cell r="V35" t="str">
            <v>FMS</v>
          </cell>
          <cell r="W35" t="str">
            <v>P</v>
          </cell>
          <cell r="X35" t="str">
            <v>Barc Pri 3</v>
          </cell>
        </row>
        <row r="36">
          <cell r="A36">
            <v>2004</v>
          </cell>
          <cell r="B36" t="str">
            <v>E230</v>
          </cell>
          <cell r="C36" t="str">
            <v>E230000</v>
          </cell>
          <cell r="D36">
            <v>39387</v>
          </cell>
          <cell r="E36" t="str">
            <v>Jun-Sept-Oct-Jan-Feb-Mar</v>
          </cell>
          <cell r="F36" t="str">
            <v>monthly</v>
          </cell>
          <cell r="G36" t="str">
            <v>Caldecote Primary School</v>
          </cell>
          <cell r="H36" t="str">
            <v>MW</v>
          </cell>
          <cell r="I36" t="str">
            <v>Lesley Whitehead</v>
          </cell>
          <cell r="J36" t="str">
            <v>01954 210263 </v>
          </cell>
          <cell r="K36" t="str">
            <v>01954 210263 </v>
          </cell>
          <cell r="L36" t="str">
            <v>Mrs</v>
          </cell>
          <cell r="M36" t="str">
            <v>Karen </v>
          </cell>
          <cell r="N36" t="str">
            <v>Stanton</v>
          </cell>
          <cell r="P36" t="str">
            <v>Caldecote C P School</v>
          </cell>
          <cell r="Q36" t="str">
            <v>Highfields Road</v>
          </cell>
          <cell r="R36" t="str">
            <v>Highfields Caldecote</v>
          </cell>
          <cell r="S36" t="str">
            <v>Cambridge</v>
          </cell>
          <cell r="T36" t="str">
            <v>CB23 7NX</v>
          </cell>
          <cell r="U36" t="str">
            <v>FMS6</v>
          </cell>
          <cell r="V36" t="str">
            <v>FMS</v>
          </cell>
          <cell r="W36" t="str">
            <v>P</v>
          </cell>
          <cell r="X36" t="str">
            <v>Barc Pri 1</v>
          </cell>
        </row>
        <row r="37">
          <cell r="B37" t="str">
            <v>E613</v>
          </cell>
          <cell r="C37" t="str">
            <v>E613000</v>
          </cell>
          <cell r="F37" t="b">
            <v>0</v>
          </cell>
          <cell r="G37" t="str">
            <v>Cambourne 4th Primary School</v>
          </cell>
          <cell r="W37" t="str">
            <v>P</v>
          </cell>
          <cell r="X37" t="str">
            <v>BACS Pri 3</v>
          </cell>
        </row>
        <row r="38">
          <cell r="A38">
            <v>4006</v>
          </cell>
          <cell r="B38" t="str">
            <v>E067</v>
          </cell>
          <cell r="C38" t="str">
            <v>E067000</v>
          </cell>
          <cell r="F38" t="b">
            <v>0</v>
          </cell>
          <cell r="G38" t="str">
            <v>Cambourne Village College</v>
          </cell>
          <cell r="I38" t="str">
            <v>Diane Bagulay (Senior Administrative Officer)</v>
          </cell>
          <cell r="J38" t="str">
            <v>01223 265470 Ext 223 </v>
          </cell>
          <cell r="L38" t="str">
            <v>Ms</v>
          </cell>
          <cell r="M38" t="str">
            <v>Claire</v>
          </cell>
          <cell r="N38" t="str">
            <v>Coates</v>
          </cell>
          <cell r="P38" t="str">
            <v>Cambourne Village College</v>
          </cell>
          <cell r="Q38" t="str">
            <v>Sheepfold Lane</v>
          </cell>
          <cell r="R38" t="str">
            <v>Cambourne</v>
          </cell>
          <cell r="S38" t="str">
            <v>Cambridge</v>
          </cell>
          <cell r="T38" t="str">
            <v>CB23 6FR</v>
          </cell>
          <cell r="W38" t="str">
            <v>S</v>
          </cell>
          <cell r="X38" t="str">
            <v>Barc Non-Pri S</v>
          </cell>
        </row>
        <row r="39">
          <cell r="A39">
            <v>4008</v>
          </cell>
          <cell r="B39" t="str">
            <v>E072</v>
          </cell>
          <cell r="C39" t="str">
            <v>E072000</v>
          </cell>
          <cell r="G39" t="str">
            <v>Cambridge Academy for Science &amp; Technology</v>
          </cell>
          <cell r="M39" t="str">
            <v>Sian</v>
          </cell>
          <cell r="N39" t="str">
            <v>Foreman</v>
          </cell>
          <cell r="P39" t="str">
            <v>UTC Camrbridge</v>
          </cell>
          <cell r="Q39" t="str">
            <v>Robinson Way</v>
          </cell>
          <cell r="R39" t="str">
            <v>Cambridge</v>
          </cell>
          <cell r="T39" t="str">
            <v>CB20SZ</v>
          </cell>
          <cell r="W39" t="str">
            <v>S</v>
          </cell>
        </row>
        <row r="40">
          <cell r="A40">
            <v>3008</v>
          </cell>
          <cell r="B40" t="str">
            <v>E231</v>
          </cell>
          <cell r="C40" t="str">
            <v>E231000</v>
          </cell>
          <cell r="D40">
            <v>38808</v>
          </cell>
          <cell r="E40" t="str">
            <v>Jun-Sept-Oct-Jan-Feb-Mar</v>
          </cell>
          <cell r="F40" t="str">
            <v>monthly</v>
          </cell>
          <cell r="G40" t="str">
            <v>Castle Camps Primary School</v>
          </cell>
          <cell r="H40" t="str">
            <v>MW</v>
          </cell>
          <cell r="I40" t="str">
            <v>Charlotte Mitchell</v>
          </cell>
          <cell r="J40" t="str">
            <v>01799 584270</v>
          </cell>
          <cell r="K40" t="str">
            <v>01799 584442</v>
          </cell>
          <cell r="L40" t="str">
            <v>Mrs</v>
          </cell>
          <cell r="M40" t="str">
            <v>Alexandra</v>
          </cell>
          <cell r="N40" t="str">
            <v>O'Connor</v>
          </cell>
          <cell r="P40" t="str">
            <v>Castle Camps C of E (VC) Primary School</v>
          </cell>
          <cell r="Q40" t="str">
            <v>Bartlow Road</v>
          </cell>
          <cell r="R40" t="str">
            <v>Castle Camps</v>
          </cell>
          <cell r="S40" t="str">
            <v>Cambridge </v>
          </cell>
          <cell r="T40" t="str">
            <v>CB21 4TH</v>
          </cell>
          <cell r="U40" t="str">
            <v>FMS6</v>
          </cell>
          <cell r="V40" t="str">
            <v>FMS</v>
          </cell>
          <cell r="W40" t="str">
            <v>P</v>
          </cell>
          <cell r="X40" t="str">
            <v>Barc Pri 1</v>
          </cell>
        </row>
        <row r="41">
          <cell r="A41">
            <v>7026</v>
          </cell>
          <cell r="B41" t="str">
            <v>E751</v>
          </cell>
          <cell r="C41" t="str">
            <v>E751000</v>
          </cell>
          <cell r="D41">
            <v>38961</v>
          </cell>
          <cell r="E41" t="str">
            <v>Apr-Jul-Sept-Nov-Feb-Mar</v>
          </cell>
          <cell r="F41">
            <v>1</v>
          </cell>
          <cell r="G41" t="str">
            <v>Castle Special School </v>
          </cell>
          <cell r="H41" t="str">
            <v>DU</v>
          </cell>
          <cell r="I41" t="str">
            <v>Lillian Leedham</v>
          </cell>
          <cell r="J41" t="str">
            <v>01223 442400 x205</v>
          </cell>
          <cell r="L41" t="str">
            <v>Ms</v>
          </cell>
          <cell r="M41" t="str">
            <v>Chris</v>
          </cell>
          <cell r="N41" t="str">
            <v>Baker</v>
          </cell>
          <cell r="P41" t="str">
            <v>Castle Special School </v>
          </cell>
          <cell r="Q41" t="str">
            <v>Courtney Way</v>
          </cell>
          <cell r="R41" t="str">
            <v>Cambridge</v>
          </cell>
          <cell r="T41" t="str">
            <v>CB4 2EE</v>
          </cell>
          <cell r="U41" t="str">
            <v>FMS6</v>
          </cell>
          <cell r="V41" t="str">
            <v>FMS</v>
          </cell>
          <cell r="W41" t="str">
            <v>SP</v>
          </cell>
          <cell r="X41" t="str">
            <v>Barc Non-Pri SP</v>
          </cell>
        </row>
        <row r="42">
          <cell r="A42">
            <v>2206</v>
          </cell>
          <cell r="B42" t="str">
            <v>E346</v>
          </cell>
          <cell r="C42" t="str">
            <v>E346000</v>
          </cell>
          <cell r="D42">
            <v>36617</v>
          </cell>
          <cell r="E42" t="str">
            <v>Apr-Jul-Sept-Nov-Feb-Mar</v>
          </cell>
          <cell r="F42" t="str">
            <v>monthly</v>
          </cell>
          <cell r="G42" t="str">
            <v>Cavalry Primary School</v>
          </cell>
          <cell r="H42" t="str">
            <v>DU</v>
          </cell>
          <cell r="I42" t="str">
            <v>Suzanne Hart (started Jan 17)</v>
          </cell>
          <cell r="J42" t="str">
            <v>01354 652814</v>
          </cell>
          <cell r="K42" t="str">
            <v>01354 658094</v>
          </cell>
          <cell r="L42" t="str">
            <v>Mrs</v>
          </cell>
          <cell r="M42" t="str">
            <v>Fiona</v>
          </cell>
          <cell r="N42" t="str">
            <v>McCallum</v>
          </cell>
          <cell r="P42" t="str">
            <v>Cavalry Primary School</v>
          </cell>
          <cell r="Q42" t="str">
            <v>Cavalry Drive</v>
          </cell>
          <cell r="R42" t="str">
            <v>March</v>
          </cell>
          <cell r="T42" t="str">
            <v>PE15 9EQ</v>
          </cell>
          <cell r="U42" t="str">
            <v>FMS6</v>
          </cell>
          <cell r="V42" t="str">
            <v>FMS6</v>
          </cell>
          <cell r="W42" t="str">
            <v>P</v>
          </cell>
          <cell r="X42" t="str">
            <v>BACS Pri 2</v>
          </cell>
        </row>
        <row r="43">
          <cell r="A43">
            <v>3050</v>
          </cell>
          <cell r="B43" t="str">
            <v>E258</v>
          </cell>
          <cell r="C43" t="str">
            <v>E258000</v>
          </cell>
          <cell r="D43">
            <v>39173</v>
          </cell>
          <cell r="E43" t="str">
            <v>May-Aug-Sept-Dec-Feb-Mar</v>
          </cell>
          <cell r="F43" t="str">
            <v>monthly</v>
          </cell>
          <cell r="G43" t="str">
            <v>Cherry Hinton Primary School</v>
          </cell>
          <cell r="H43" t="str">
            <v>DU</v>
          </cell>
          <cell r="I43" t="str">
            <v>Annette English-Matern</v>
          </cell>
          <cell r="J43" t="str">
            <v>01223 568834 </v>
          </cell>
          <cell r="K43" t="str">
            <v>01223 568835 </v>
          </cell>
          <cell r="L43" t="str">
            <v>Mrs</v>
          </cell>
          <cell r="M43" t="str">
            <v>Sally</v>
          </cell>
          <cell r="N43" t="str">
            <v>Haiselden</v>
          </cell>
          <cell r="O43" t="str">
            <v>Sally Ruth Haiselden</v>
          </cell>
          <cell r="P43" t="str">
            <v>Cherry Hinton Primary School</v>
          </cell>
          <cell r="Q43" t="str">
            <v>High Street</v>
          </cell>
          <cell r="R43" t="str">
            <v>Cherry Hinton</v>
          </cell>
          <cell r="S43" t="str">
            <v>Cambridge</v>
          </cell>
          <cell r="T43" t="str">
            <v>CB1 9HH</v>
          </cell>
          <cell r="U43" t="str">
            <v>FMS6</v>
          </cell>
          <cell r="V43" t="str">
            <v>FMS</v>
          </cell>
          <cell r="W43" t="str">
            <v>P</v>
          </cell>
          <cell r="X43" t="str">
            <v>Barc Pri 1</v>
          </cell>
        </row>
        <row r="44">
          <cell r="A44">
            <v>4029</v>
          </cell>
          <cell r="B44" t="str">
            <v>E040</v>
          </cell>
          <cell r="C44" t="str">
            <v>E040000</v>
          </cell>
          <cell r="D44">
            <v>36617</v>
          </cell>
          <cell r="E44" t="str">
            <v>Apr-Jul-Sept-Nov-Feb-Mar</v>
          </cell>
          <cell r="F44" t="str">
            <v>monthly</v>
          </cell>
          <cell r="G44" t="str">
            <v>Chesterton CC</v>
          </cell>
          <cell r="H44" t="str">
            <v>KC</v>
          </cell>
          <cell r="I44" t="str">
            <v>Beryl Peacock - 01223 712151 or 07845961953</v>
          </cell>
          <cell r="J44" t="str">
            <v>01223 712150  x155 (x111=SB)  direct = 01223 576945</v>
          </cell>
          <cell r="K44" t="str">
            <v>01223 300786</v>
          </cell>
          <cell r="L44" t="str">
            <v>Ms </v>
          </cell>
          <cell r="M44" t="str">
            <v>Lucy</v>
          </cell>
          <cell r="N44" t="str">
            <v>Scott</v>
          </cell>
          <cell r="P44" t="str">
            <v>Chesterton Community College</v>
          </cell>
          <cell r="Q44" t="str">
            <v>297 Gilbert Road</v>
          </cell>
          <cell r="R44" t="str">
            <v>Cambridge</v>
          </cell>
          <cell r="T44" t="str">
            <v>CB4 3NY</v>
          </cell>
          <cell r="U44" t="str">
            <v>FMS6</v>
          </cell>
          <cell r="V44" t="str">
            <v>FMS6</v>
          </cell>
          <cell r="W44" t="str">
            <v>S</v>
          </cell>
          <cell r="X44" t="str">
            <v>BACS Non-Pri S</v>
          </cell>
        </row>
        <row r="45">
          <cell r="A45">
            <v>3009</v>
          </cell>
          <cell r="B45" t="str">
            <v>E234</v>
          </cell>
          <cell r="C45" t="str">
            <v>E234000</v>
          </cell>
          <cell r="D45">
            <v>38808</v>
          </cell>
          <cell r="E45" t="str">
            <v>May-Aug-Sept-Dec-Feb-Mar</v>
          </cell>
          <cell r="F45" t="str">
            <v>monthly</v>
          </cell>
          <cell r="G45" t="str">
            <v>Cheveley Primary School</v>
          </cell>
          <cell r="H45" t="str">
            <v>MW</v>
          </cell>
          <cell r="I45" t="str">
            <v>Helen Whybrow started 10/10/16</v>
          </cell>
          <cell r="J45" t="str">
            <v>01638 730273</v>
          </cell>
          <cell r="L45" t="str">
            <v>Ms</v>
          </cell>
          <cell r="M45" t="str">
            <v>Stacey</v>
          </cell>
          <cell r="N45" t="str">
            <v>Kendall</v>
          </cell>
          <cell r="P45" t="str">
            <v>Cheveley C of E (C) Primary School</v>
          </cell>
          <cell r="Q45" t="str">
            <v>1 Park Road</v>
          </cell>
          <cell r="R45" t="str">
            <v>Cheveley </v>
          </cell>
          <cell r="S45" t="str">
            <v>Newmarket</v>
          </cell>
          <cell r="T45" t="str">
            <v>CB8 9DF</v>
          </cell>
          <cell r="U45" t="str">
            <v>FMS6</v>
          </cell>
          <cell r="V45" t="str">
            <v>FMS</v>
          </cell>
          <cell r="W45" t="str">
            <v>P</v>
          </cell>
          <cell r="X45" t="str">
            <v>Barc Pri 1</v>
          </cell>
        </row>
        <row r="46">
          <cell r="A46">
            <v>2091</v>
          </cell>
          <cell r="B46" t="str">
            <v>E443</v>
          </cell>
          <cell r="C46" t="str">
            <v>E443000</v>
          </cell>
          <cell r="D46">
            <v>37712</v>
          </cell>
          <cell r="E46" t="str">
            <v>Apr-Jul-Sept-Nov-Feb-Mar</v>
          </cell>
          <cell r="F46">
            <v>1</v>
          </cell>
          <cell r="G46" t="str">
            <v>Clarkson Infant School</v>
          </cell>
          <cell r="H46" t="str">
            <v>DU</v>
          </cell>
          <cell r="I46" t="str">
            <v>Amanda King</v>
          </cell>
          <cell r="J46" t="str">
            <v>Direct=07917 064398  Schl=01945 584867</v>
          </cell>
          <cell r="L46" t="str">
            <v>Mrs</v>
          </cell>
          <cell r="M46" t="str">
            <v>Rachel</v>
          </cell>
          <cell r="N46" t="str">
            <v>Hartopp</v>
          </cell>
          <cell r="P46" t="str">
            <v>The Clarkson Infants‘ School</v>
          </cell>
          <cell r="Q46" t="str">
            <v>Trafford Road</v>
          </cell>
          <cell r="R46" t="str">
            <v>Wisbech</v>
          </cell>
          <cell r="T46" t="str">
            <v>PE13 2ES</v>
          </cell>
          <cell r="U46" t="str">
            <v>FMS6</v>
          </cell>
          <cell r="V46" t="str">
            <v>FMS</v>
          </cell>
          <cell r="W46" t="str">
            <v>PI</v>
          </cell>
          <cell r="X46" t="str">
            <v>Barc Pri 3</v>
          </cell>
        </row>
        <row r="47">
          <cell r="A47">
            <v>2065</v>
          </cell>
          <cell r="B47" t="str">
            <v>E237</v>
          </cell>
          <cell r="C47" t="str">
            <v>E237000</v>
          </cell>
          <cell r="D47">
            <v>37500</v>
          </cell>
          <cell r="E47" t="str">
            <v>Apr-Jul-Sept-Nov-Feb-Mar</v>
          </cell>
          <cell r="F47">
            <v>1</v>
          </cell>
          <cell r="G47" t="str">
            <v>Coates Primary School</v>
          </cell>
          <cell r="H47" t="str">
            <v>DU</v>
          </cell>
          <cell r="I47" t="str">
            <v>Stephanie Brown</v>
          </cell>
          <cell r="J47" t="str">
            <v>01733 840527</v>
          </cell>
          <cell r="K47" t="str">
            <v>01733 840322</v>
          </cell>
          <cell r="L47" t="str">
            <v>Ms</v>
          </cell>
          <cell r="M47" t="str">
            <v>Lyndsey</v>
          </cell>
          <cell r="N47" t="str">
            <v>Boucher</v>
          </cell>
          <cell r="P47" t="str">
            <v>Coates Primary School</v>
          </cell>
          <cell r="Q47" t="str">
            <v>The Fold</v>
          </cell>
          <cell r="R47" t="str">
            <v>Coates</v>
          </cell>
          <cell r="S47" t="str">
            <v>Peterborough</v>
          </cell>
          <cell r="T47" t="str">
            <v>PE7 2BP</v>
          </cell>
          <cell r="U47" t="str">
            <v>FMS6</v>
          </cell>
          <cell r="V47" t="str">
            <v>FMS</v>
          </cell>
          <cell r="W47" t="str">
            <v>P</v>
          </cell>
          <cell r="X47" t="str">
            <v>Barc Pri 1</v>
          </cell>
        </row>
        <row r="48">
          <cell r="A48">
            <v>4031</v>
          </cell>
          <cell r="B48" t="str">
            <v>E041</v>
          </cell>
          <cell r="C48" t="str">
            <v>E041000</v>
          </cell>
          <cell r="D48">
            <v>36617</v>
          </cell>
          <cell r="E48" t="str">
            <v>Apr-Jul-Sept-Nov-Feb-Mar</v>
          </cell>
          <cell r="F48">
            <v>1</v>
          </cell>
          <cell r="G48" t="str">
            <v>Coleridge CC</v>
          </cell>
          <cell r="H48" t="str">
            <v>KC</v>
          </cell>
          <cell r="I48" t="str">
            <v>Laura Richmond</v>
          </cell>
          <cell r="J48" t="str">
            <v>01223 712300 / direct 310109</v>
          </cell>
          <cell r="K48" t="str">
            <v>01223 712301</v>
          </cell>
          <cell r="L48" t="str">
            <v>Mr</v>
          </cell>
          <cell r="M48" t="str">
            <v>Andrew</v>
          </cell>
          <cell r="N48" t="str">
            <v>Hutchinson</v>
          </cell>
          <cell r="P48" t="str">
            <v>Coleridge Community College</v>
          </cell>
          <cell r="Q48" t="str">
            <v>Radegund Road</v>
          </cell>
          <cell r="R48" t="str">
            <v>Cambridge</v>
          </cell>
          <cell r="T48" t="str">
            <v>CB1 3RJ</v>
          </cell>
          <cell r="U48" t="str">
            <v>Access</v>
          </cell>
          <cell r="V48" t="str">
            <v>Access</v>
          </cell>
          <cell r="W48" t="str">
            <v>S</v>
          </cell>
          <cell r="X48" t="str">
            <v>BACS Non-Pri S</v>
          </cell>
        </row>
        <row r="49">
          <cell r="A49">
            <v>1006</v>
          </cell>
          <cell r="B49" t="str">
            <v>E822</v>
          </cell>
          <cell r="C49" t="str">
            <v>E822000</v>
          </cell>
          <cell r="D49">
            <v>39539</v>
          </cell>
          <cell r="E49" t="str">
            <v>May-Aug-Sept-Dec-Feb-Mar</v>
          </cell>
          <cell r="F49">
            <v>2</v>
          </cell>
          <cell r="G49" t="str">
            <v>Colleges Nursery School</v>
          </cell>
          <cell r="H49" t="str">
            <v>DU</v>
          </cell>
          <cell r="I49" t="str">
            <v>Joanne Sanjeev from Sept 17</v>
          </cell>
          <cell r="J49" t="str">
            <v>01223 712169</v>
          </cell>
          <cell r="K49" t="str">
            <v>01223 712168 </v>
          </cell>
          <cell r="L49" t="str">
            <v>Mrs</v>
          </cell>
          <cell r="M49" t="str">
            <v>Amanda</v>
          </cell>
          <cell r="N49" t="str">
            <v>Bannister</v>
          </cell>
          <cell r="O49" t="str">
            <v>Gillian Learmond</v>
          </cell>
          <cell r="P49" t="str">
            <v>Colleges Nursery and Family Centre</v>
          </cell>
          <cell r="Q49" t="str">
            <v>The Centre, Campkin Road</v>
          </cell>
          <cell r="R49" t="str">
            <v>Cambridge</v>
          </cell>
          <cell r="T49" t="str">
            <v>CB4 2LD</v>
          </cell>
          <cell r="U49" t="str">
            <v>FMS6</v>
          </cell>
          <cell r="V49" t="str">
            <v>FMS</v>
          </cell>
          <cell r="W49" t="str">
            <v>PN</v>
          </cell>
          <cell r="X49" t="str">
            <v>Barc Non-Pri 3</v>
          </cell>
        </row>
        <row r="50">
          <cell r="A50">
            <v>2119</v>
          </cell>
          <cell r="B50" t="str">
            <v>E259</v>
          </cell>
          <cell r="C50" t="str">
            <v>E259000</v>
          </cell>
          <cell r="D50">
            <v>39173</v>
          </cell>
          <cell r="E50" t="str">
            <v>May-Aug-Sept-Dec-Feb-Mar</v>
          </cell>
          <cell r="F50">
            <v>2</v>
          </cell>
          <cell r="G50" t="str">
            <v>Colville Primary School</v>
          </cell>
          <cell r="H50" t="str">
            <v>MW</v>
          </cell>
          <cell r="I50" t="str">
            <v>Cheryl Easey</v>
          </cell>
          <cell r="J50" t="str">
            <v>01223 576246 </v>
          </cell>
          <cell r="K50" t="str">
            <v>01223 516698 </v>
          </cell>
          <cell r="L50" t="str">
            <v>Mr</v>
          </cell>
          <cell r="M50" t="str">
            <v>Andrew</v>
          </cell>
          <cell r="N50" t="str">
            <v>Hastings</v>
          </cell>
          <cell r="O50" t="str">
            <v>Mrs Sue  Raven (Acting Head)</v>
          </cell>
          <cell r="P50" t="str">
            <v>Colville Primary School</v>
          </cell>
          <cell r="Q50" t="str">
            <v>Colville Road</v>
          </cell>
          <cell r="R50" t="str">
            <v>Cambridge</v>
          </cell>
          <cell r="T50" t="str">
            <v>CB1 9EJ</v>
          </cell>
          <cell r="U50" t="str">
            <v>FMS6</v>
          </cell>
          <cell r="V50" t="str">
            <v>FMS</v>
          </cell>
          <cell r="W50" t="str">
            <v>P</v>
          </cell>
          <cell r="X50" t="str">
            <v>Barc Pri 1</v>
          </cell>
        </row>
        <row r="51">
          <cell r="A51">
            <v>5406</v>
          </cell>
          <cell r="B51" t="str">
            <v>E025</v>
          </cell>
          <cell r="C51" t="str">
            <v>E025000</v>
          </cell>
          <cell r="D51">
            <v>36617</v>
          </cell>
          <cell r="E51" t="str">
            <v>Apr-Jul-Sept-Nov-Feb-Mar</v>
          </cell>
          <cell r="F51">
            <v>1</v>
          </cell>
          <cell r="G51" t="str">
            <v>Comberton VC </v>
          </cell>
          <cell r="H51" t="str">
            <v>KC</v>
          </cell>
          <cell r="I51" t="str">
            <v>Mark Norman (Finance and Operations Director) /Philip Tompkinson (new bursar)</v>
          </cell>
          <cell r="J51" t="str">
            <v>01223 262503,  x209</v>
          </cell>
          <cell r="K51" t="str">
            <v>01223 264116</v>
          </cell>
          <cell r="L51" t="str">
            <v>Mr</v>
          </cell>
          <cell r="M51" t="str">
            <v>Stephen</v>
          </cell>
          <cell r="N51" t="str">
            <v>Munday</v>
          </cell>
          <cell r="P51" t="str">
            <v>Comberton Village College</v>
          </cell>
          <cell r="Q51" t="str">
            <v>West Street</v>
          </cell>
          <cell r="R51" t="str">
            <v>Comberton</v>
          </cell>
          <cell r="S51" t="str">
            <v>Cambridge</v>
          </cell>
          <cell r="T51" t="str">
            <v>CB23 7DU</v>
          </cell>
          <cell r="U51" t="str">
            <v>Exchequer</v>
          </cell>
          <cell r="V51" t="str">
            <v>Exchequer</v>
          </cell>
          <cell r="W51" t="str">
            <v>S</v>
          </cell>
          <cell r="X51" t="str">
            <v>BACS Non-Pri S</v>
          </cell>
        </row>
        <row r="52">
          <cell r="A52">
            <v>3011</v>
          </cell>
          <cell r="B52" t="str">
            <v>E242</v>
          </cell>
          <cell r="C52" t="str">
            <v>E242000</v>
          </cell>
          <cell r="D52">
            <v>39387</v>
          </cell>
          <cell r="E52" t="str">
            <v>Jun-Sept-Oct-Jan-Feb-Mar</v>
          </cell>
          <cell r="F52" t="str">
            <v>monthly</v>
          </cell>
          <cell r="G52" t="str">
            <v>Coton Primary School</v>
          </cell>
          <cell r="H52" t="str">
            <v>MW</v>
          </cell>
          <cell r="I52" t="str">
            <v>Katrina</v>
          </cell>
          <cell r="J52" t="str">
            <v>01954 210339 </v>
          </cell>
          <cell r="K52" t="str">
            <v>01954 210623 </v>
          </cell>
          <cell r="L52" t="str">
            <v>Ms</v>
          </cell>
          <cell r="M52" t="str">
            <v>Ishbel</v>
          </cell>
          <cell r="N52" t="str">
            <v>Colemand</v>
          </cell>
          <cell r="O52" t="str">
            <v>JOINT HEADTEACHER: Margaret Guest</v>
          </cell>
          <cell r="P52" t="str">
            <v>Coton C of E (C) Primary School</v>
          </cell>
          <cell r="Q52" t="str">
            <v>Whitwell Way</v>
          </cell>
          <cell r="R52" t="str">
            <v>Coton</v>
          </cell>
          <cell r="S52" t="str">
            <v>Cambridge</v>
          </cell>
          <cell r="T52" t="str">
            <v>CB23 7PW</v>
          </cell>
          <cell r="U52" t="str">
            <v>FMS6</v>
          </cell>
          <cell r="V52" t="str">
            <v>FMS</v>
          </cell>
          <cell r="W52" t="str">
            <v>P</v>
          </cell>
          <cell r="X52" t="str">
            <v>Barc Pri 1</v>
          </cell>
        </row>
        <row r="53">
          <cell r="A53">
            <v>2006</v>
          </cell>
          <cell r="B53" t="str">
            <v>E240</v>
          </cell>
          <cell r="C53" t="str">
            <v>E240000</v>
          </cell>
          <cell r="D53">
            <v>38078</v>
          </cell>
          <cell r="E53" t="str">
            <v>Apr-Jul-Sept-Nov-Feb-Mar</v>
          </cell>
          <cell r="F53">
            <v>1</v>
          </cell>
          <cell r="G53" t="str">
            <v>Cottenham Primary School</v>
          </cell>
          <cell r="H53" t="str">
            <v>MW</v>
          </cell>
          <cell r="I53" t="str">
            <v>Tina Turner (started Oct 16)</v>
          </cell>
          <cell r="J53" t="str">
            <v>01954 250227</v>
          </cell>
          <cell r="K53" t="str">
            <v>01954 273321</v>
          </cell>
          <cell r="L53" t="str">
            <v>Mr</v>
          </cell>
          <cell r="M53" t="str">
            <v>James </v>
          </cell>
          <cell r="N53" t="str">
            <v>Kilsby</v>
          </cell>
          <cell r="P53" t="str">
            <v>Cottenham Primary School</v>
          </cell>
          <cell r="Q53" t="str">
            <v>Lamb's Lane</v>
          </cell>
          <cell r="R53" t="str">
            <v>Cottenham</v>
          </cell>
          <cell r="T53" t="str">
            <v>CB24 8TA</v>
          </cell>
          <cell r="U53" t="str">
            <v>FMS6</v>
          </cell>
          <cell r="V53" t="str">
            <v>FMS</v>
          </cell>
          <cell r="W53" t="str">
            <v>P</v>
          </cell>
          <cell r="X53" t="str">
            <v>Barc Pri 1</v>
          </cell>
        </row>
        <row r="54">
          <cell r="A54">
            <v>4038</v>
          </cell>
          <cell r="B54" t="str">
            <v>E026</v>
          </cell>
          <cell r="C54" t="str">
            <v>E026000</v>
          </cell>
          <cell r="D54">
            <v>37347</v>
          </cell>
          <cell r="E54" t="str">
            <v>Apr-Jul-Sept-Nov-Feb-Mar</v>
          </cell>
          <cell r="F54">
            <v>1</v>
          </cell>
          <cell r="G54" t="str">
            <v>Cottenham VC</v>
          </cell>
          <cell r="H54" t="str">
            <v>KC</v>
          </cell>
          <cell r="I54" t="str">
            <v>Judith Moulsdale or Christine Wan</v>
          </cell>
          <cell r="J54" t="str">
            <v>01954 288944 - (5) 288764 (Judith 07387416561)</v>
          </cell>
          <cell r="K54" t="str">
            <v>01954 288949</v>
          </cell>
          <cell r="L54" t="str">
            <v>Mrs</v>
          </cell>
          <cell r="M54" t="str">
            <v>Joy </v>
          </cell>
          <cell r="N54" t="str">
            <v>Hadley</v>
          </cell>
          <cell r="P54" t="str">
            <v>Cottenham Village College</v>
          </cell>
          <cell r="Q54" t="str">
            <v>High Street</v>
          </cell>
          <cell r="R54" t="str">
            <v>Cottenham</v>
          </cell>
          <cell r="T54" t="str">
            <v>CB24 8UA</v>
          </cell>
          <cell r="U54" t="str">
            <v>FMS6</v>
          </cell>
          <cell r="V54" t="str">
            <v>FMS6</v>
          </cell>
          <cell r="W54" t="str">
            <v>S</v>
          </cell>
          <cell r="X54" t="str">
            <v>BACS Non-Pri S</v>
          </cell>
        </row>
        <row r="55">
          <cell r="A55">
            <v>4045</v>
          </cell>
          <cell r="B55" t="str">
            <v>E051</v>
          </cell>
          <cell r="C55" t="str">
            <v>E051000</v>
          </cell>
          <cell r="D55">
            <v>36617</v>
          </cell>
          <cell r="E55" t="str">
            <v>Apr-Jul-Sept-Nov-Feb-Mar</v>
          </cell>
          <cell r="F55">
            <v>1</v>
          </cell>
          <cell r="G55" t="str">
            <v>Cromwell CC</v>
          </cell>
          <cell r="H55" t="str">
            <v>KC</v>
          </cell>
          <cell r="I55" t="str">
            <v>Elizabeth Fox</v>
          </cell>
          <cell r="J55" t="str">
            <v>01354 692193 (1)</v>
          </cell>
          <cell r="K55" t="str">
            <v>01354 695952</v>
          </cell>
          <cell r="L55" t="str">
            <v>Ms</v>
          </cell>
          <cell r="M55" t="str">
            <v>Jane</v>
          </cell>
          <cell r="N55" t="str">
            <v>Horn</v>
          </cell>
          <cell r="P55" t="str">
            <v>Cromwell Community College</v>
          </cell>
          <cell r="Q55" t="str">
            <v>Wenny Road</v>
          </cell>
          <cell r="R55" t="str">
            <v>Chatteris</v>
          </cell>
          <cell r="T55" t="str">
            <v>PE16 6UU</v>
          </cell>
          <cell r="U55" t="str">
            <v>FMS6</v>
          </cell>
          <cell r="V55" t="str">
            <v>FMS6</v>
          </cell>
          <cell r="W55" t="str">
            <v>S</v>
          </cell>
          <cell r="X55" t="str">
            <v>BACS Non-Pri S</v>
          </cell>
        </row>
        <row r="56">
          <cell r="A56">
            <v>2451</v>
          </cell>
          <cell r="B56" t="str">
            <v>E493</v>
          </cell>
          <cell r="C56" t="str">
            <v>E493000</v>
          </cell>
          <cell r="D56">
            <v>38808</v>
          </cell>
          <cell r="E56" t="str">
            <v>May-Aug-Sept-Dec-Feb-Mar</v>
          </cell>
          <cell r="F56">
            <v>2</v>
          </cell>
          <cell r="G56" t="str">
            <v>Cromwell Park Primary School (Cromwell Academy)</v>
          </cell>
          <cell r="H56" t="str">
            <v>DU</v>
          </cell>
          <cell r="I56" t="str">
            <v>Jackie Bingley.   Head to receive finance e-mails</v>
          </cell>
          <cell r="J56" t="str">
            <v>01480 437830 (1) (2)</v>
          </cell>
          <cell r="L56" t="str">
            <v>Mrs</v>
          </cell>
          <cell r="M56" t="str">
            <v>Lauren</v>
          </cell>
          <cell r="N56" t="str">
            <v>Blyth</v>
          </cell>
          <cell r="O56" t="str">
            <v>Rebecca Wain</v>
          </cell>
          <cell r="P56" t="str">
            <v>Cromwell Park Primary School</v>
          </cell>
          <cell r="Q56" t="str">
            <v>Parkway</v>
          </cell>
          <cell r="R56" t="str">
            <v>Huntingdon</v>
          </cell>
          <cell r="T56" t="str">
            <v>PE29 6JA</v>
          </cell>
          <cell r="U56" t="str">
            <v>FMS6</v>
          </cell>
          <cell r="V56" t="str">
            <v>FMS6</v>
          </cell>
          <cell r="W56" t="str">
            <v>P</v>
          </cell>
          <cell r="X56" t="str">
            <v>BACS Pri 3</v>
          </cell>
        </row>
        <row r="57">
          <cell r="A57">
            <v>5203</v>
          </cell>
          <cell r="B57" t="str">
            <v>E473</v>
          </cell>
          <cell r="C57" t="str">
            <v>E473000</v>
          </cell>
          <cell r="D57">
            <v>36617</v>
          </cell>
          <cell r="E57" t="str">
            <v>Apr-Jul-Sept-Nov-Feb-Mar</v>
          </cell>
          <cell r="F57">
            <v>1</v>
          </cell>
          <cell r="G57" t="str">
            <v>Crosshall Infant School</v>
          </cell>
          <cell r="H57" t="str">
            <v>KC</v>
          </cell>
          <cell r="I57" t="str">
            <v>Mel Smith</v>
          </cell>
          <cell r="J57" t="str">
            <v>01480 475980</v>
          </cell>
          <cell r="K57" t="str">
            <v>01480 471881</v>
          </cell>
          <cell r="L57" t="str">
            <v>Mrs</v>
          </cell>
          <cell r="M57" t="str">
            <v>Deborah</v>
          </cell>
          <cell r="N57" t="str">
            <v>James</v>
          </cell>
          <cell r="P57" t="str">
            <v>Crosshall Infant School</v>
          </cell>
          <cell r="Q57" t="str">
            <v>446 Great North Road</v>
          </cell>
          <cell r="R57" t="str">
            <v>Eaton Ford</v>
          </cell>
          <cell r="S57" t="str">
            <v>St Neots</v>
          </cell>
          <cell r="T57" t="str">
            <v>PE19 7GG</v>
          </cell>
          <cell r="U57" t="str">
            <v>SAGE</v>
          </cell>
          <cell r="V57" t="str">
            <v>SAGE</v>
          </cell>
          <cell r="W57" t="str">
            <v>PI</v>
          </cell>
          <cell r="X57" t="str">
            <v>BACS Pri 3</v>
          </cell>
        </row>
        <row r="58">
          <cell r="A58">
            <v>5204</v>
          </cell>
          <cell r="B58" t="str">
            <v>E472</v>
          </cell>
          <cell r="C58" t="str">
            <v>E472000</v>
          </cell>
          <cell r="D58">
            <v>36617</v>
          </cell>
          <cell r="E58" t="str">
            <v>Apr-Jul-Sept-Nov-Feb-Mar</v>
          </cell>
          <cell r="F58">
            <v>1</v>
          </cell>
          <cell r="G58" t="str">
            <v>Crosshall Junior School</v>
          </cell>
          <cell r="H58" t="str">
            <v>DU</v>
          </cell>
          <cell r="I58" t="str">
            <v>Karen Gould</v>
          </cell>
          <cell r="J58" t="str">
            <v>01480 475972</v>
          </cell>
          <cell r="K58" t="str">
            <v>01480 471995</v>
          </cell>
          <cell r="L58" t="str">
            <v>Mrs</v>
          </cell>
          <cell r="M58" t="str">
            <v>Julia</v>
          </cell>
          <cell r="N58" t="str">
            <v>Elliott</v>
          </cell>
          <cell r="P58" t="str">
            <v>Crosshall Junior School</v>
          </cell>
          <cell r="Q58" t="str">
            <v>446 Great North Road</v>
          </cell>
          <cell r="R58" t="str">
            <v>Eaton Ford</v>
          </cell>
          <cell r="S58" t="str">
            <v>St Neots</v>
          </cell>
          <cell r="T58" t="str">
            <v>PE19 7GG</v>
          </cell>
          <cell r="U58" t="str">
            <v>FMS6</v>
          </cell>
          <cell r="V58" t="str">
            <v>FMS6</v>
          </cell>
          <cell r="W58" t="str">
            <v>PJ</v>
          </cell>
          <cell r="X58" t="str">
            <v>BACS Pri 3</v>
          </cell>
        </row>
        <row r="59">
          <cell r="A59">
            <v>2057</v>
          </cell>
          <cell r="B59" t="str">
            <v>E250</v>
          </cell>
          <cell r="C59" t="str">
            <v>E250000</v>
          </cell>
          <cell r="D59">
            <v>38808</v>
          </cell>
          <cell r="E59" t="str">
            <v>Jun-Sept-Oct-Jan-Feb-Mar</v>
          </cell>
          <cell r="F59">
            <v>3</v>
          </cell>
          <cell r="G59" t="str">
            <v>Ditton Lodge Community Primary School</v>
          </cell>
          <cell r="H59" t="str">
            <v>MW</v>
          </cell>
          <cell r="I59" t="str">
            <v>Mrs Sheena Datson</v>
          </cell>
          <cell r="J59" t="str">
            <v>01638 613001</v>
          </cell>
          <cell r="K59" t="str">
            <v>01638 613004</v>
          </cell>
          <cell r="L59" t="str">
            <v>Dr</v>
          </cell>
          <cell r="M59" t="str">
            <v>Christopher</v>
          </cell>
          <cell r="N59" t="str">
            <v>Marshall</v>
          </cell>
          <cell r="O59" t="str">
            <v>Mrs Kathleen Horwood</v>
          </cell>
          <cell r="P59" t="str">
            <v>Ditton Lodge Community Primary School</v>
          </cell>
          <cell r="Q59" t="str">
            <v>St. Johns Avenue</v>
          </cell>
          <cell r="R59" t="str">
            <v>Woodditton</v>
          </cell>
          <cell r="T59" t="str">
            <v>CB8 8BL</v>
          </cell>
          <cell r="U59" t="str">
            <v>FMS6</v>
          </cell>
          <cell r="V59" t="str">
            <v>FMS6</v>
          </cell>
          <cell r="W59" t="str">
            <v>P</v>
          </cell>
          <cell r="X59" t="str">
            <v>BACS Pri 1</v>
          </cell>
        </row>
        <row r="60">
          <cell r="A60">
            <v>2052</v>
          </cell>
          <cell r="B60" t="str">
            <v>E252</v>
          </cell>
          <cell r="C60" t="str">
            <v>E252000</v>
          </cell>
          <cell r="D60">
            <v>39234</v>
          </cell>
          <cell r="E60" t="str">
            <v>May-Aug-Sept-Dec-Feb-Mar</v>
          </cell>
          <cell r="F60" t="str">
            <v>monthly</v>
          </cell>
          <cell r="G60" t="str">
            <v>Downham Feoffees Primary School</v>
          </cell>
          <cell r="H60" t="str">
            <v>DU</v>
          </cell>
          <cell r="I60" t="str">
            <v>Jo Dyer - Finance and HR officer at school.   Fiona Sanders-Hewett (Feb 18) (Trust Accountant) - CMAT at Ely College</v>
          </cell>
          <cell r="J60" t="str">
            <v>01353 699325 </v>
          </cell>
          <cell r="K60" t="str">
            <v>01353 698671 </v>
          </cell>
          <cell r="M60" t="str">
            <v>Liz</v>
          </cell>
          <cell r="N60" t="str">
            <v>Bassett</v>
          </cell>
          <cell r="O60" t="str">
            <v>Mr Andrew Simpson, Acting Deputy</v>
          </cell>
          <cell r="P60" t="str">
            <v>Downham Feoffees Primary School</v>
          </cell>
          <cell r="Q60" t="str">
            <v>Main Street</v>
          </cell>
          <cell r="R60" t="str">
            <v>Little Downham</v>
          </cell>
          <cell r="S60" t="str">
            <v>Ely</v>
          </cell>
          <cell r="T60" t="str">
            <v>CB6 2ST</v>
          </cell>
          <cell r="U60" t="str">
            <v>FMS6</v>
          </cell>
          <cell r="V60" t="str">
            <v>FMS6</v>
          </cell>
          <cell r="W60" t="str">
            <v>P</v>
          </cell>
          <cell r="X60" t="str">
            <v>BACS Pri 1</v>
          </cell>
        </row>
        <row r="61">
          <cell r="A61">
            <v>3012</v>
          </cell>
          <cell r="B61" t="str">
            <v>E253</v>
          </cell>
          <cell r="C61" t="str">
            <v>E253000</v>
          </cell>
          <cell r="D61">
            <v>39173</v>
          </cell>
          <cell r="E61" t="str">
            <v>May-Aug-Sept-Dec-Feb-Mar</v>
          </cell>
          <cell r="F61" t="str">
            <v>monthly</v>
          </cell>
          <cell r="G61" t="str">
            <v>Dry Drayton Primary School</v>
          </cell>
          <cell r="H61" t="str">
            <v>MW</v>
          </cell>
          <cell r="I61" t="str">
            <v>Alison Arnold</v>
          </cell>
          <cell r="J61" t="str">
            <v>01954 780618</v>
          </cell>
          <cell r="K61" t="str">
            <v>01954 780618 </v>
          </cell>
          <cell r="L61" t="str">
            <v>Miss</v>
          </cell>
          <cell r="M61" t="str">
            <v>Kate</v>
          </cell>
          <cell r="N61" t="str">
            <v>Stanton</v>
          </cell>
          <cell r="O61" t="str">
            <v>Kate Kendall Co - Headteachers</v>
          </cell>
          <cell r="P61" t="str">
            <v>Dry Drayton Primary School</v>
          </cell>
          <cell r="Q61" t="str">
            <v>Park Street</v>
          </cell>
          <cell r="R61" t="str">
            <v>Dry Drayton</v>
          </cell>
          <cell r="S61" t="str">
            <v>Cambridge</v>
          </cell>
          <cell r="T61" t="str">
            <v>CB23 8DA</v>
          </cell>
          <cell r="U61" t="str">
            <v>FMS6</v>
          </cell>
          <cell r="V61" t="str">
            <v>FMS</v>
          </cell>
          <cell r="W61" t="str">
            <v>P</v>
          </cell>
          <cell r="X61" t="str">
            <v>Barc Pri 1</v>
          </cell>
        </row>
        <row r="62">
          <cell r="A62">
            <v>3041</v>
          </cell>
          <cell r="B62" t="str">
            <v>E255</v>
          </cell>
          <cell r="C62" t="str">
            <v>E255000</v>
          </cell>
          <cell r="D62">
            <v>39539</v>
          </cell>
          <cell r="E62" t="str">
            <v>Jun-Sept-Oct-Jan-Feb-Mar</v>
          </cell>
          <cell r="F62">
            <v>3</v>
          </cell>
          <cell r="G62" t="str">
            <v>Duxford Primary School</v>
          </cell>
          <cell r="H62" t="str">
            <v>MW</v>
          </cell>
          <cell r="I62" t="str">
            <v>Vicky Roper</v>
          </cell>
          <cell r="J62" t="str">
            <v>01223 712108 </v>
          </cell>
          <cell r="K62" t="str">
            <v>01223 712109 </v>
          </cell>
          <cell r="L62" t="str">
            <v>Ms</v>
          </cell>
          <cell r="M62" t="str">
            <v>Suzanne</v>
          </cell>
          <cell r="N62" t="str">
            <v>Blackburne-maze</v>
          </cell>
          <cell r="P62" t="str">
            <v>Duxford C of E Primary School</v>
          </cell>
          <cell r="Q62" t="str">
            <v>St. Johns Street</v>
          </cell>
          <cell r="R62" t="str">
            <v>Duxford</v>
          </cell>
          <cell r="S62" t="str">
            <v>Cambridge</v>
          </cell>
          <cell r="T62" t="str">
            <v>CB22 4RA</v>
          </cell>
          <cell r="U62" t="str">
            <v>FMS6</v>
          </cell>
          <cell r="V62" t="str">
            <v>FMS</v>
          </cell>
          <cell r="W62" t="str">
            <v>P</v>
          </cell>
          <cell r="X62" t="str">
            <v>Barc Pri 1</v>
          </cell>
        </row>
        <row r="63">
          <cell r="A63">
            <v>2061</v>
          </cell>
          <cell r="B63" t="str">
            <v>E475</v>
          </cell>
          <cell r="C63" t="str">
            <v>E475000</v>
          </cell>
          <cell r="D63">
            <v>38443</v>
          </cell>
          <cell r="E63" t="str">
            <v>Apr-Jul-Sept-Nov-Feb-Mar</v>
          </cell>
          <cell r="F63" t="str">
            <v>monthly</v>
          </cell>
          <cell r="G63" t="str">
            <v>Earith Primary School</v>
          </cell>
          <cell r="H63" t="str">
            <v>MW</v>
          </cell>
          <cell r="I63" t="str">
            <v>Debbie Rudwick (School Secretary)</v>
          </cell>
          <cell r="J63" t="str">
            <v>01487 841868</v>
          </cell>
          <cell r="K63" t="str">
            <v>01487 841868</v>
          </cell>
          <cell r="L63" t="str">
            <v>Mrs</v>
          </cell>
          <cell r="M63" t="str">
            <v>Sian</v>
          </cell>
          <cell r="N63" t="str">
            <v>Pritchard</v>
          </cell>
          <cell r="P63" t="str">
            <v>Earith Primary School</v>
          </cell>
          <cell r="Q63" t="str">
            <v>School Road</v>
          </cell>
          <cell r="R63" t="str">
            <v>Earith</v>
          </cell>
          <cell r="S63" t="str">
            <v>Huntingdon</v>
          </cell>
          <cell r="T63" t="str">
            <v>PE28 3QB</v>
          </cell>
          <cell r="U63" t="str">
            <v>FMS6</v>
          </cell>
          <cell r="V63" t="str">
            <v>FMS6</v>
          </cell>
          <cell r="W63" t="str">
            <v>P</v>
          </cell>
          <cell r="X63" t="str">
            <v>BACS Pri 3</v>
          </cell>
        </row>
        <row r="64">
          <cell r="A64">
            <v>2013</v>
          </cell>
          <cell r="B64" t="str">
            <v>E611</v>
          </cell>
          <cell r="C64" t="str">
            <v>E611000</v>
          </cell>
          <cell r="F64" t="b">
            <v>0</v>
          </cell>
          <cell r="G64" t="str">
            <v>East Chesterton Primary School</v>
          </cell>
          <cell r="I64" t="str">
            <v>Teresa</v>
          </cell>
          <cell r="J64" t="str">
            <v>01223 728392</v>
          </cell>
          <cell r="L64" t="str">
            <v>Ms</v>
          </cell>
          <cell r="M64" t="str">
            <v>Bryony</v>
          </cell>
          <cell r="N64" t="str">
            <v>Surtees</v>
          </cell>
          <cell r="P64" t="str">
            <v>East Chesterton Primary School</v>
          </cell>
          <cell r="Q64" t="str">
            <v>Green End Road</v>
          </cell>
          <cell r="R64" t="str">
            <v>Cambridge</v>
          </cell>
          <cell r="T64" t="str">
            <v>CB4 1RW</v>
          </cell>
          <cell r="W64" t="str">
            <v>P</v>
          </cell>
          <cell r="X64" t="str">
            <v>BACS Pri 3</v>
          </cell>
        </row>
        <row r="65">
          <cell r="A65">
            <v>2246</v>
          </cell>
          <cell r="B65" t="str">
            <v>E558</v>
          </cell>
          <cell r="C65" t="str">
            <v>E558000</v>
          </cell>
          <cell r="D65">
            <v>37865</v>
          </cell>
          <cell r="E65" t="str">
            <v>Apr-Jul-Sept-Nov-Feb-Mar</v>
          </cell>
          <cell r="F65" t="str">
            <v>monthly</v>
          </cell>
          <cell r="G65" t="str">
            <v>Eastfield Infant School</v>
          </cell>
          <cell r="H65" t="str">
            <v>DU</v>
          </cell>
          <cell r="I65" t="str">
            <v>Linda Wickham</v>
          </cell>
          <cell r="J65" t="str">
            <v>01480 46 3958 OR 8054</v>
          </cell>
          <cell r="K65" t="str">
            <v>01480 463958</v>
          </cell>
          <cell r="L65" t="str">
            <v>Ms</v>
          </cell>
          <cell r="M65" t="str">
            <v>Nicola</v>
          </cell>
          <cell r="N65" t="str">
            <v>Day</v>
          </cell>
          <cell r="P65" t="str">
            <v>Eastfield Infant and Nursery School</v>
          </cell>
          <cell r="Q65" t="str">
            <v>Pig Lane</v>
          </cell>
          <cell r="R65" t="str">
            <v>St Ives</v>
          </cell>
          <cell r="S65" t="str">
            <v>Huntingdon</v>
          </cell>
          <cell r="T65" t="str">
            <v>PE27 5QT</v>
          </cell>
          <cell r="U65" t="str">
            <v>FMS6</v>
          </cell>
          <cell r="V65" t="str">
            <v>FMS</v>
          </cell>
          <cell r="W65" t="str">
            <v>PI</v>
          </cell>
          <cell r="X65" t="str">
            <v>Barc Pri 3</v>
          </cell>
        </row>
        <row r="66">
          <cell r="A66">
            <v>3046</v>
          </cell>
          <cell r="B66" t="str">
            <v>E260</v>
          </cell>
          <cell r="C66" t="str">
            <v>E260000</v>
          </cell>
          <cell r="D66">
            <v>37500</v>
          </cell>
          <cell r="E66" t="str">
            <v>Jun-Sept-Oct-Jan-Feb-Mar</v>
          </cell>
          <cell r="F66" t="str">
            <v>monthly</v>
          </cell>
          <cell r="G66" t="str">
            <v>Elm Primary School</v>
          </cell>
          <cell r="H66" t="str">
            <v>DU</v>
          </cell>
          <cell r="I66" t="str">
            <v>Sally Byford</v>
          </cell>
          <cell r="J66" t="str">
            <v>01945 860295</v>
          </cell>
          <cell r="L66" t="str">
            <v>Ms</v>
          </cell>
          <cell r="M66" t="str">
            <v>Andy</v>
          </cell>
          <cell r="N66" t="str">
            <v>Howe</v>
          </cell>
          <cell r="P66" t="str">
            <v>Elm CE (C) Primary School</v>
          </cell>
          <cell r="Q66" t="str">
            <v>Main Road</v>
          </cell>
          <cell r="R66" t="str">
            <v>Elm</v>
          </cell>
          <cell r="S66" t="str">
            <v>Wisbech</v>
          </cell>
          <cell r="T66" t="str">
            <v>PE14 0AG</v>
          </cell>
          <cell r="U66" t="str">
            <v>FMS6</v>
          </cell>
          <cell r="V66" t="str">
            <v>FMS6</v>
          </cell>
          <cell r="W66" t="str">
            <v>P</v>
          </cell>
          <cell r="X66" t="str">
            <v>BACS Pri 1</v>
          </cell>
        </row>
        <row r="67">
          <cell r="A67">
            <v>2092</v>
          </cell>
          <cell r="B67" t="str">
            <v>E444</v>
          </cell>
          <cell r="C67" t="str">
            <v>E444000</v>
          </cell>
          <cell r="D67">
            <v>37347</v>
          </cell>
          <cell r="E67" t="str">
            <v>Jun-Sept-Oct-Jan-Feb-Mar</v>
          </cell>
          <cell r="F67" t="str">
            <v>monthly</v>
          </cell>
          <cell r="G67" t="str">
            <v>Elm Road Primary School</v>
          </cell>
          <cell r="H67" t="str">
            <v>DU</v>
          </cell>
          <cell r="I67" t="str">
            <v>Jane Laws</v>
          </cell>
          <cell r="J67" t="str">
            <v>01945 584591</v>
          </cell>
          <cell r="K67" t="str">
            <v>01945 584591</v>
          </cell>
          <cell r="L67" t="str">
            <v>Mr</v>
          </cell>
          <cell r="M67" t="str">
            <v>Graham</v>
          </cell>
          <cell r="N67" t="str">
            <v>Lockwood</v>
          </cell>
          <cell r="P67" t="str">
            <v>Elm Road Primary School</v>
          </cell>
          <cell r="Q67" t="str">
            <v>Elm Road</v>
          </cell>
          <cell r="R67" t="str">
            <v>Wisbech</v>
          </cell>
          <cell r="T67" t="str">
            <v>PE13 2TB</v>
          </cell>
          <cell r="U67" t="str">
            <v>FMS6</v>
          </cell>
          <cell r="V67" t="str">
            <v>FMS6</v>
          </cell>
          <cell r="W67" t="str">
            <v>P</v>
          </cell>
          <cell r="X67" t="str">
            <v>BACS Pri 3</v>
          </cell>
        </row>
        <row r="68">
          <cell r="A68">
            <v>3308</v>
          </cell>
          <cell r="B68" t="str">
            <v>E262</v>
          </cell>
          <cell r="C68" t="str">
            <v>E262000</v>
          </cell>
          <cell r="D68">
            <v>39173</v>
          </cell>
          <cell r="E68" t="str">
            <v>May-Aug-Sept-Dec-Feb-Mar</v>
          </cell>
          <cell r="F68">
            <v>2</v>
          </cell>
          <cell r="G68" t="str">
            <v>Elsworth Primary School</v>
          </cell>
          <cell r="H68" t="str">
            <v>DU</v>
          </cell>
          <cell r="I68" t="str">
            <v>Liz Taylor (from 1/7/22) handover from Yvonne Dougherty</v>
          </cell>
          <cell r="J68" t="str">
            <v>01954 267272 </v>
          </cell>
          <cell r="K68" t="str">
            <v>01954 268003 </v>
          </cell>
          <cell r="L68" t="str">
            <v>Mrs</v>
          </cell>
          <cell r="M68" t="str">
            <v>Elizabeth (Lizzie)</v>
          </cell>
          <cell r="N68" t="str">
            <v>Bennett</v>
          </cell>
          <cell r="P68" t="str">
            <v>Elsworth Primary School</v>
          </cell>
          <cell r="Q68" t="str">
            <v>Broad End</v>
          </cell>
          <cell r="R68" t="str">
            <v>Elsworth</v>
          </cell>
          <cell r="S68" t="str">
            <v>Cambridge</v>
          </cell>
          <cell r="T68" t="str">
            <v>CB23 4JD</v>
          </cell>
          <cell r="U68" t="str">
            <v>FMS6</v>
          </cell>
          <cell r="V68" t="str">
            <v>FMS</v>
          </cell>
          <cell r="W68" t="str">
            <v>P</v>
          </cell>
          <cell r="X68" t="str">
            <v>Barc Pri 1</v>
          </cell>
        </row>
        <row r="69">
          <cell r="A69">
            <v>3368</v>
          </cell>
          <cell r="B69" t="str">
            <v>E476</v>
          </cell>
          <cell r="C69" t="str">
            <v>E476000</v>
          </cell>
          <cell r="D69">
            <v>38991</v>
          </cell>
          <cell r="E69" t="str">
            <v>Jun-Sept-Oct-Jan-Feb-Mar</v>
          </cell>
          <cell r="F69">
            <v>3</v>
          </cell>
          <cell r="G69" t="str">
            <v>Elton Primary School</v>
          </cell>
          <cell r="H69" t="str">
            <v>MW</v>
          </cell>
          <cell r="I69" t="str">
            <v>Kerry Darby</v>
          </cell>
          <cell r="J69" t="str">
            <v>01832 280314 </v>
          </cell>
          <cell r="K69" t="str">
            <v>01832 280314 </v>
          </cell>
          <cell r="L69" t="str">
            <v>Ms</v>
          </cell>
          <cell r="M69" t="str">
            <v>Claire</v>
          </cell>
          <cell r="N69" t="str">
            <v>Arnold</v>
          </cell>
          <cell r="P69" t="str">
            <v>Elton C of E Primary School</v>
          </cell>
          <cell r="Q69" t="str">
            <v>School Lane</v>
          </cell>
          <cell r="R69" t="str">
            <v>Elton</v>
          </cell>
          <cell r="S69" t="str">
            <v>Peterborough</v>
          </cell>
          <cell r="T69" t="str">
            <v>PE8 6RS</v>
          </cell>
          <cell r="U69" t="str">
            <v>FMS6</v>
          </cell>
          <cell r="V69" t="str">
            <v>FMS</v>
          </cell>
          <cell r="W69" t="str">
            <v>P</v>
          </cell>
          <cell r="X69" t="str">
            <v>Barc Pri 3</v>
          </cell>
        </row>
        <row r="70">
          <cell r="A70">
            <v>4012</v>
          </cell>
          <cell r="B70" t="str">
            <v>E050</v>
          </cell>
          <cell r="C70" t="str">
            <v>E050000</v>
          </cell>
          <cell r="D70">
            <v>36617</v>
          </cell>
          <cell r="E70" t="str">
            <v>Apr-Jul-Sept-Nov-Feb-Mar</v>
          </cell>
          <cell r="F70">
            <v>1</v>
          </cell>
          <cell r="G70" t="str">
            <v>Ely College</v>
          </cell>
          <cell r="H70" t="str">
            <v>KC</v>
          </cell>
          <cell r="I70" t="str">
            <v>Fiona Sanders-Hewett (Feb 18).  Also Downham Feoffees</v>
          </cell>
          <cell r="J70" t="str">
            <v>01353 667763</v>
          </cell>
          <cell r="L70" t="str">
            <v>Ms</v>
          </cell>
          <cell r="M70" t="str">
            <v>Evelyn</v>
          </cell>
          <cell r="N70" t="str">
            <v>Ford</v>
          </cell>
          <cell r="P70" t="str">
            <v>Ely College</v>
          </cell>
          <cell r="Q70" t="str">
            <v>Downham Road</v>
          </cell>
          <cell r="R70" t="str">
            <v>Ely</v>
          </cell>
          <cell r="T70" t="str">
            <v>CB6 2SH</v>
          </cell>
          <cell r="U70" t="str">
            <v>FMS6</v>
          </cell>
          <cell r="V70" t="str">
            <v>FMS6</v>
          </cell>
          <cell r="W70" t="str">
            <v>S</v>
          </cell>
          <cell r="X70" t="str">
            <v>BACS Non-Pri S</v>
          </cell>
        </row>
        <row r="71">
          <cell r="A71">
            <v>2444</v>
          </cell>
          <cell r="B71" t="str">
            <v>E277</v>
          </cell>
          <cell r="C71" t="str">
            <v>E277000</v>
          </cell>
          <cell r="D71">
            <v>37712</v>
          </cell>
          <cell r="E71" t="str">
            <v>Apr-Jul-Sept-Nov-Feb-Mar</v>
          </cell>
          <cell r="F71">
            <v>1</v>
          </cell>
          <cell r="G71" t="str">
            <v>Ely St John's Primary School</v>
          </cell>
          <cell r="H71" t="str">
            <v>MW</v>
          </cell>
          <cell r="I71" t="str">
            <v>Chris Ashley</v>
          </cell>
          <cell r="J71" t="str">
            <v>01353 612780</v>
          </cell>
          <cell r="L71" t="str">
            <v>Mrs</v>
          </cell>
          <cell r="M71" t="str">
            <v>Sarah</v>
          </cell>
          <cell r="N71" t="str">
            <v>Hogben</v>
          </cell>
          <cell r="O71" t="str">
            <v>Miss Lucy Bryant (Acting Head)</v>
          </cell>
          <cell r="P71" t="str">
            <v>Ely St John's Primary School</v>
          </cell>
          <cell r="Q71" t="str">
            <v>St John's Road</v>
          </cell>
          <cell r="R71" t="str">
            <v>Ely</v>
          </cell>
          <cell r="T71" t="str">
            <v>CB6 3BW</v>
          </cell>
          <cell r="U71" t="str">
            <v>FMS6</v>
          </cell>
          <cell r="V71" t="str">
            <v>FMS</v>
          </cell>
          <cell r="W71" t="str">
            <v>P</v>
          </cell>
          <cell r="X71" t="str">
            <v>Barc Pri 1</v>
          </cell>
        </row>
        <row r="72">
          <cell r="A72">
            <v>3362</v>
          </cell>
          <cell r="B72" t="str">
            <v>E263</v>
          </cell>
          <cell r="C72" t="str">
            <v>E263000</v>
          </cell>
          <cell r="D72">
            <v>37865</v>
          </cell>
          <cell r="E72" t="str">
            <v>May-Aug-Sept-Dec-Feb-Mar</v>
          </cell>
          <cell r="F72" t="str">
            <v>monthly</v>
          </cell>
          <cell r="G72" t="str">
            <v>Ely St Mary's Junior School</v>
          </cell>
          <cell r="H72" t="str">
            <v>DU</v>
          </cell>
          <cell r="I72" t="str">
            <v>DO NOT KNOW REPLACEMENTS NAME</v>
          </cell>
          <cell r="J72" t="str">
            <v>01353 662163</v>
          </cell>
          <cell r="K72" t="str">
            <v>01353 666177</v>
          </cell>
          <cell r="L72" t="str">
            <v>Ms</v>
          </cell>
          <cell r="M72" t="str">
            <v>Becky</v>
          </cell>
          <cell r="N72" t="str">
            <v>Ireland</v>
          </cell>
          <cell r="P72" t="str">
            <v>Ely St Mary's CE (A) Junior School</v>
          </cell>
          <cell r="Q72" t="str">
            <v>High Barns</v>
          </cell>
          <cell r="R72" t="str">
            <v>Ely</v>
          </cell>
          <cell r="T72" t="str">
            <v>CB7 4RB</v>
          </cell>
          <cell r="U72" t="str">
            <v>FMS6</v>
          </cell>
          <cell r="V72" t="str">
            <v>FMS6</v>
          </cell>
          <cell r="W72" t="str">
            <v>PJ</v>
          </cell>
          <cell r="X72" t="str">
            <v>BACS Pri 1</v>
          </cell>
        </row>
        <row r="73">
          <cell r="A73">
            <v>2037</v>
          </cell>
          <cell r="B73" t="str">
            <v>E617</v>
          </cell>
          <cell r="C73" t="str">
            <v>E617000</v>
          </cell>
          <cell r="G73" t="str">
            <v>Ermine Street Church Academy</v>
          </cell>
          <cell r="I73" t="str">
            <v>Julia Harrison (CFO Ely MAT)</v>
          </cell>
          <cell r="Q73" t="str">
            <v>Ermine Street</v>
          </cell>
          <cell r="W73" t="str">
            <v>S</v>
          </cell>
          <cell r="X73" t="str">
            <v>BACS Non-Pri S</v>
          </cell>
        </row>
        <row r="74">
          <cell r="A74">
            <v>4014</v>
          </cell>
          <cell r="B74" t="str">
            <v>E002</v>
          </cell>
          <cell r="C74" t="str">
            <v>E002000</v>
          </cell>
          <cell r="D74">
            <v>38808</v>
          </cell>
          <cell r="E74" t="str">
            <v>Apr-Jul-Sept-Nov-Feb-Mar</v>
          </cell>
          <cell r="F74">
            <v>1</v>
          </cell>
          <cell r="G74" t="str">
            <v>Ernulf</v>
          </cell>
          <cell r="H74" t="str">
            <v>KC</v>
          </cell>
          <cell r="I74" t="str">
            <v>Ann Christie (Longsands Federation) and Joanne Din (Snr Finance Person SNCC)</v>
          </cell>
          <cell r="J74" t="str">
            <v>01480 376049 or ext  238 on 01480 374748 </v>
          </cell>
          <cell r="K74" t="str">
            <v>01480 375150</v>
          </cell>
          <cell r="L74" t="str">
            <v>Mr</v>
          </cell>
          <cell r="M74" t="str">
            <v>Avin</v>
          </cell>
          <cell r="N74" t="str">
            <v>Bissoo</v>
          </cell>
          <cell r="P74" t="str">
            <v>St. Neots Community School</v>
          </cell>
          <cell r="Q74" t="str">
            <v>Barford Road</v>
          </cell>
          <cell r="R74" t="str">
            <v>St Neots</v>
          </cell>
          <cell r="T74" t="str">
            <v>PE19 2SH</v>
          </cell>
          <cell r="U74" t="str">
            <v>FMS6</v>
          </cell>
          <cell r="V74" t="str">
            <v>FMS6</v>
          </cell>
          <cell r="W74" t="str">
            <v>S</v>
          </cell>
          <cell r="X74" t="str">
            <v>BACS Non-Pri S</v>
          </cell>
        </row>
        <row r="75">
          <cell r="A75">
            <v>3074</v>
          </cell>
          <cell r="B75" t="str">
            <v>E478</v>
          </cell>
          <cell r="C75" t="str">
            <v>E478000</v>
          </cell>
          <cell r="D75">
            <v>38961</v>
          </cell>
          <cell r="E75" t="str">
            <v>May-Aug-Sept-Dec-Feb-Mar</v>
          </cell>
          <cell r="F75">
            <v>2</v>
          </cell>
          <cell r="G75" t="str">
            <v>Eynesbury Primary School</v>
          </cell>
          <cell r="H75" t="str">
            <v>DU</v>
          </cell>
          <cell r="I75" t="str">
            <v>Christine Taylor</v>
          </cell>
          <cell r="J75" t="str">
            <v>01480 398028 </v>
          </cell>
          <cell r="K75" t="str">
            <v>01480 398029 </v>
          </cell>
          <cell r="L75" t="str">
            <v>Mrs</v>
          </cell>
          <cell r="M75" t="str">
            <v>Alana </v>
          </cell>
          <cell r="N75" t="str">
            <v>Brown</v>
          </cell>
          <cell r="O75" t="str">
            <v>Caroline Moyser</v>
          </cell>
          <cell r="P75" t="str">
            <v>Eynesbury C of E School</v>
          </cell>
          <cell r="Q75" t="str">
            <v>Montagu Street</v>
          </cell>
          <cell r="R75" t="str">
            <v>Eynesbury</v>
          </cell>
          <cell r="S75" t="str">
            <v>Cambs</v>
          </cell>
          <cell r="T75" t="str">
            <v>PE19 2TD</v>
          </cell>
          <cell r="U75" t="str">
            <v>FMS6</v>
          </cell>
          <cell r="V75" t="str">
            <v>FMS</v>
          </cell>
          <cell r="W75" t="str">
            <v>P</v>
          </cell>
          <cell r="X75" t="str">
            <v>Barc Pri 3</v>
          </cell>
        </row>
        <row r="76">
          <cell r="A76">
            <v>2055</v>
          </cell>
          <cell r="B76" t="str">
            <v>E479</v>
          </cell>
          <cell r="C76" t="str">
            <v>E479000</v>
          </cell>
          <cell r="D76">
            <v>38991</v>
          </cell>
          <cell r="E76" t="str">
            <v>Jun-Sept-Oct-Jan-Feb-Mar</v>
          </cell>
          <cell r="F76">
            <v>3</v>
          </cell>
          <cell r="G76" t="str">
            <v>Farcet Primary School</v>
          </cell>
          <cell r="H76" t="str">
            <v>MW</v>
          </cell>
          <cell r="I76" t="str">
            <v>Diane Dove</v>
          </cell>
          <cell r="J76" t="str">
            <v>01733 240337 </v>
          </cell>
          <cell r="K76" t="str">
            <v>01733 246837 </v>
          </cell>
          <cell r="L76" t="str">
            <v>Mrs</v>
          </cell>
          <cell r="M76" t="str">
            <v>Abbie Jane</v>
          </cell>
          <cell r="N76" t="str">
            <v>Muir</v>
          </cell>
          <cell r="O76" t="str">
            <v>Elizabeth Salmon</v>
          </cell>
          <cell r="P76" t="str">
            <v>Farcet Primary School</v>
          </cell>
          <cell r="Q76" t="str">
            <v>St. Marys Street</v>
          </cell>
          <cell r="R76" t="str">
            <v>Farcet</v>
          </cell>
          <cell r="S76" t="str">
            <v>Peterborough</v>
          </cell>
          <cell r="T76" t="str">
            <v>PE7 3AR</v>
          </cell>
          <cell r="U76" t="str">
            <v>FMS6</v>
          </cell>
          <cell r="V76" t="str">
            <v>FMS6</v>
          </cell>
          <cell r="W76" t="str">
            <v>P</v>
          </cell>
          <cell r="X76" t="str">
            <v>BACS Pri 3</v>
          </cell>
        </row>
        <row r="77">
          <cell r="A77">
            <v>2336</v>
          </cell>
          <cell r="B77" t="str">
            <v>E278</v>
          </cell>
          <cell r="C77" t="str">
            <v>E278000</v>
          </cell>
          <cell r="D77">
            <v>39173</v>
          </cell>
          <cell r="E77" t="str">
            <v>May-Aug-Sept-Dec-Feb-Mar</v>
          </cell>
          <cell r="F77" t="str">
            <v>monthly</v>
          </cell>
          <cell r="G77" t="str">
            <v>Fawcett Primary School</v>
          </cell>
          <cell r="H77" t="str">
            <v>DU</v>
          </cell>
          <cell r="I77" t="str">
            <v>Anne Field finance officer &amp; Graham Ingrey - Business Manager</v>
          </cell>
          <cell r="J77" t="str">
            <v>01223 840258 </v>
          </cell>
          <cell r="K77" t="str">
            <v>01223 840258</v>
          </cell>
          <cell r="L77" t="str">
            <v>Mrs</v>
          </cell>
          <cell r="M77" t="str">
            <v>Judith</v>
          </cell>
          <cell r="N77" t="str">
            <v>Osler</v>
          </cell>
          <cell r="P77" t="str">
            <v>Fawcett Primary School</v>
          </cell>
          <cell r="Q77" t="str">
            <v>Alpha Terrace</v>
          </cell>
          <cell r="R77" t="str">
            <v>Cambridge</v>
          </cell>
          <cell r="T77" t="str">
            <v>CB2 9FS</v>
          </cell>
          <cell r="U77" t="str">
            <v>FMS6</v>
          </cell>
          <cell r="V77" t="str">
            <v>FMS</v>
          </cell>
          <cell r="W77" t="str">
            <v>P</v>
          </cell>
          <cell r="X77" t="str">
            <v>Barc Pri 1</v>
          </cell>
        </row>
        <row r="78">
          <cell r="A78">
            <v>2009</v>
          </cell>
          <cell r="B78" t="str">
            <v>E270</v>
          </cell>
          <cell r="C78" t="str">
            <v>E270000</v>
          </cell>
          <cell r="D78">
            <v>38443</v>
          </cell>
          <cell r="E78" t="str">
            <v>Jun-Sept-Oct-Jan-Feb-Mar</v>
          </cell>
          <cell r="F78">
            <v>3</v>
          </cell>
          <cell r="G78" t="str">
            <v>Fen Ditton Primary School</v>
          </cell>
          <cell r="H78" t="str">
            <v>MW</v>
          </cell>
          <cell r="I78" t="str">
            <v>Sarah Hinton  (works mornings (9.30-2)</v>
          </cell>
          <cell r="J78" t="str">
            <v>01223 292342</v>
          </cell>
          <cell r="L78" t="str">
            <v>Mr</v>
          </cell>
          <cell r="M78" t="str">
            <v>Mark</v>
          </cell>
          <cell r="N78" t="str">
            <v>Askew</v>
          </cell>
          <cell r="O78" t="str">
            <v>Miss Beth McGreer</v>
          </cell>
          <cell r="P78" t="str">
            <v>Fen Ditton Primary School</v>
          </cell>
          <cell r="Q78" t="str">
            <v>Horningsea Road</v>
          </cell>
          <cell r="R78" t="str">
            <v>Fen Ditton</v>
          </cell>
          <cell r="T78" t="str">
            <v>CB5 8SZ</v>
          </cell>
          <cell r="U78" t="str">
            <v>FMS6</v>
          </cell>
          <cell r="V78" t="str">
            <v>FMS6</v>
          </cell>
          <cell r="W78" t="str">
            <v>P</v>
          </cell>
          <cell r="X78" t="str">
            <v>BACS Pri 1</v>
          </cell>
        </row>
        <row r="79">
          <cell r="A79">
            <v>2010</v>
          </cell>
          <cell r="B79" t="str">
            <v>E271</v>
          </cell>
          <cell r="C79" t="str">
            <v>E271000</v>
          </cell>
          <cell r="D79">
            <v>39173</v>
          </cell>
          <cell r="E79" t="str">
            <v>May-Aug-Sept-Dec-Feb-Mar</v>
          </cell>
          <cell r="F79" t="str">
            <v>monthly</v>
          </cell>
          <cell r="G79" t="str">
            <v>Fen Drayton Primary School</v>
          </cell>
          <cell r="H79" t="str">
            <v>DU</v>
          </cell>
          <cell r="I79" t="str">
            <v>empty - Wendy from Swavesey covering</v>
          </cell>
          <cell r="J79" t="str">
            <v>01954 273346 </v>
          </cell>
          <cell r="K79" t="str">
            <v>01954 273345 </v>
          </cell>
          <cell r="L79" t="str">
            <v>Mr</v>
          </cell>
          <cell r="M79" t="str">
            <v>Claire</v>
          </cell>
          <cell r="N79" t="str">
            <v>Turner</v>
          </cell>
          <cell r="P79" t="str">
            <v>Fen Drayton School</v>
          </cell>
          <cell r="Q79" t="str">
            <v>Cootes Lane</v>
          </cell>
          <cell r="R79" t="str">
            <v>Fen Drayton</v>
          </cell>
          <cell r="S79" t="str">
            <v>Cambridge</v>
          </cell>
          <cell r="T79" t="str">
            <v>CB24 4SL</v>
          </cell>
          <cell r="U79" t="str">
            <v>FMS6</v>
          </cell>
          <cell r="V79" t="str">
            <v>BROMCOM</v>
          </cell>
          <cell r="W79" t="str">
            <v>P</v>
          </cell>
          <cell r="X79" t="str">
            <v>Barc Pri 1</v>
          </cell>
        </row>
        <row r="80">
          <cell r="A80">
            <v>2208</v>
          </cell>
          <cell r="B80" t="str">
            <v>E480</v>
          </cell>
          <cell r="C80" t="str">
            <v>E480000</v>
          </cell>
          <cell r="D80">
            <v>39173</v>
          </cell>
          <cell r="E80" t="str">
            <v>Apr-Jul-Sept-Nov-Feb-Mar</v>
          </cell>
          <cell r="F80">
            <v>1</v>
          </cell>
          <cell r="G80" t="str">
            <v>Fenstanton and Hilton Primary School</v>
          </cell>
          <cell r="H80" t="str">
            <v>DU</v>
          </cell>
          <cell r="I80" t="str">
            <v>Alison Wilkinson (secretary)</v>
          </cell>
          <cell r="J80" t="str">
            <v>01480 375055 </v>
          </cell>
          <cell r="K80" t="str">
            <v>01480 375056 </v>
          </cell>
          <cell r="L80" t="str">
            <v>Mr</v>
          </cell>
          <cell r="M80" t="str">
            <v>Richard</v>
          </cell>
          <cell r="N80" t="str">
            <v>Martin</v>
          </cell>
          <cell r="P80" t="str">
            <v>Fenstanton &amp; Hilton Primary School</v>
          </cell>
          <cell r="Q80" t="str">
            <v>School Lane</v>
          </cell>
          <cell r="R80" t="str">
            <v>Fenstanton</v>
          </cell>
          <cell r="S80" t="str">
            <v>Huntingdon</v>
          </cell>
          <cell r="T80" t="str">
            <v>PE28 9JR</v>
          </cell>
          <cell r="U80" t="str">
            <v>FMS6</v>
          </cell>
          <cell r="V80" t="str">
            <v>FMS</v>
          </cell>
          <cell r="W80" t="str">
            <v>P</v>
          </cell>
          <cell r="X80" t="str">
            <v>Barc Pri 3</v>
          </cell>
        </row>
        <row r="81">
          <cell r="A81">
            <v>3065</v>
          </cell>
          <cell r="B81" t="str">
            <v>E481</v>
          </cell>
          <cell r="C81" t="str">
            <v>E481000</v>
          </cell>
          <cell r="D81">
            <v>38991</v>
          </cell>
          <cell r="E81" t="str">
            <v>Jun-Sept-Oct-Jan-Feb-Mar</v>
          </cell>
          <cell r="F81">
            <v>3</v>
          </cell>
          <cell r="G81" t="str">
            <v>Folksworth Primary School</v>
          </cell>
          <cell r="H81" t="str">
            <v>MW</v>
          </cell>
          <cell r="I81" t="str">
            <v>Shannan Hibbins</v>
          </cell>
          <cell r="J81" t="str">
            <v>01733 240562 </v>
          </cell>
          <cell r="K81" t="str">
            <v>01733 241523 </v>
          </cell>
          <cell r="L81" t="str">
            <v>Miss</v>
          </cell>
          <cell r="M81" t="str">
            <v>Michelle</v>
          </cell>
          <cell r="N81" t="str">
            <v>NORBURY</v>
          </cell>
          <cell r="P81" t="str">
            <v>Folksworth C of E (C) School</v>
          </cell>
          <cell r="Q81" t="str">
            <v>Apreece Road</v>
          </cell>
          <cell r="R81" t="str">
            <v>Folksworth</v>
          </cell>
          <cell r="S81" t="str">
            <v>Peterborough</v>
          </cell>
          <cell r="T81" t="str">
            <v>PE7 3TY</v>
          </cell>
          <cell r="U81" t="str">
            <v>FMS6</v>
          </cell>
          <cell r="V81" t="str">
            <v>FMS</v>
          </cell>
          <cell r="W81" t="str">
            <v>P</v>
          </cell>
          <cell r="X81" t="str">
            <v>Barc Pri 3</v>
          </cell>
        </row>
        <row r="82">
          <cell r="A82">
            <v>3014</v>
          </cell>
          <cell r="B82" t="str">
            <v>E272</v>
          </cell>
          <cell r="C82" t="str">
            <v>E272000</v>
          </cell>
          <cell r="D82">
            <v>38808</v>
          </cell>
          <cell r="E82" t="str">
            <v>May-Aug-Sept-Dec-Feb-Mar</v>
          </cell>
          <cell r="F82">
            <v>2</v>
          </cell>
          <cell r="G82" t="str">
            <v>Fordham Primary School</v>
          </cell>
          <cell r="H82" t="str">
            <v>MW</v>
          </cell>
          <cell r="I82" t="str">
            <v>Mrs Diane Plumb (8.30-13, to 16.30 on Fri Admin/Finance officer)  Jill Rogers as Business Mng from 1st Dec 16</v>
          </cell>
          <cell r="J82" t="str">
            <v>01638 720296</v>
          </cell>
          <cell r="K82" t="str">
            <v>01638 723112</v>
          </cell>
          <cell r="L82" t="str">
            <v>Ms</v>
          </cell>
          <cell r="M82" t="str">
            <v>Kate </v>
          </cell>
          <cell r="N82" t="str">
            <v>Coates</v>
          </cell>
          <cell r="P82" t="str">
            <v>Fordham C of E © Primary School</v>
          </cell>
          <cell r="Q82" t="str">
            <v>1, Isleham Road</v>
          </cell>
          <cell r="R82" t="str">
            <v>Fordham</v>
          </cell>
          <cell r="S82" t="str">
            <v>Ely</v>
          </cell>
          <cell r="T82" t="str">
            <v>CB7 5NL</v>
          </cell>
          <cell r="U82" t="str">
            <v>FMS6</v>
          </cell>
          <cell r="V82" t="str">
            <v>FMS</v>
          </cell>
          <cell r="W82" t="str">
            <v>P</v>
          </cell>
          <cell r="X82" t="str">
            <v>Barc Pri 1</v>
          </cell>
        </row>
        <row r="83">
          <cell r="A83">
            <v>2321</v>
          </cell>
          <cell r="B83" t="str">
            <v>E588</v>
          </cell>
          <cell r="C83" t="str">
            <v>E588000</v>
          </cell>
          <cell r="D83">
            <v>38808</v>
          </cell>
          <cell r="E83" t="str">
            <v>May-Aug-Sept-Dec-Feb-Mar</v>
          </cell>
          <cell r="F83">
            <v>2</v>
          </cell>
          <cell r="G83" t="str">
            <v>Fourfields Primary School</v>
          </cell>
          <cell r="H83" t="str">
            <v>DU</v>
          </cell>
          <cell r="I83" t="str">
            <v>Vicci Chapman (Fin Sec) Clare Watchorn business manager (sept 20)</v>
          </cell>
          <cell r="J83" t="str">
            <v>01733 703611</v>
          </cell>
          <cell r="L83" t="str">
            <v>Mrs </v>
          </cell>
          <cell r="M83" t="str">
            <v>Sue</v>
          </cell>
          <cell r="N83" t="str">
            <v>Blyth</v>
          </cell>
          <cell r="P83" t="str">
            <v>Fourfields C.P. School</v>
          </cell>
          <cell r="Q83" t="str">
            <v>Queen Street</v>
          </cell>
          <cell r="R83" t="str">
            <v>Yaxley</v>
          </cell>
          <cell r="S83" t="str">
            <v>Peterborough</v>
          </cell>
          <cell r="T83" t="str">
            <v>PE7 3JF</v>
          </cell>
          <cell r="U83" t="str">
            <v>ACCESS</v>
          </cell>
          <cell r="V83" t="str">
            <v>ACCESS-HCSS</v>
          </cell>
          <cell r="W83" t="str">
            <v>P</v>
          </cell>
          <cell r="X83" t="str">
            <v>Barc Pri 3</v>
          </cell>
        </row>
        <row r="84">
          <cell r="A84">
            <v>2011</v>
          </cell>
          <cell r="B84" t="str">
            <v>E276</v>
          </cell>
          <cell r="C84" t="str">
            <v>E276000</v>
          </cell>
          <cell r="D84">
            <v>39387</v>
          </cell>
          <cell r="E84" t="str">
            <v>Jun-Sept-Oct-Jan-Feb-Mar</v>
          </cell>
          <cell r="F84" t="str">
            <v>monthly</v>
          </cell>
          <cell r="G84" t="str">
            <v>Fowlmere Primary School</v>
          </cell>
          <cell r="H84" t="str">
            <v>MW</v>
          </cell>
          <cell r="I84" t="str">
            <v>Nicky Forder (Oct 19)</v>
          </cell>
          <cell r="J84" t="str">
            <v>01763 208203 </v>
          </cell>
          <cell r="K84" t="str">
            <v>01763 208119 </v>
          </cell>
          <cell r="L84" t="str">
            <v>Mr</v>
          </cell>
          <cell r="M84" t="str">
            <v>Philip</v>
          </cell>
          <cell r="N84" t="str">
            <v>Atkin</v>
          </cell>
          <cell r="P84" t="str">
            <v>Fowlmere Cp School</v>
          </cell>
          <cell r="Q84" t="str">
            <v>Butts Lane</v>
          </cell>
          <cell r="R84" t="str">
            <v>Fowlmere</v>
          </cell>
          <cell r="S84" t="str">
            <v>Royston</v>
          </cell>
          <cell r="T84" t="str">
            <v>SG8 7SL</v>
          </cell>
          <cell r="U84" t="str">
            <v>FMS6</v>
          </cell>
          <cell r="V84" t="str">
            <v>BROMCOM</v>
          </cell>
          <cell r="W84" t="str">
            <v>P</v>
          </cell>
          <cell r="X84" t="str">
            <v>Barc Pri 1</v>
          </cell>
        </row>
        <row r="85">
          <cell r="A85">
            <v>2012</v>
          </cell>
          <cell r="B85" t="str">
            <v>E273</v>
          </cell>
          <cell r="C85" t="str">
            <v>E273000</v>
          </cell>
          <cell r="D85">
            <v>38808</v>
          </cell>
          <cell r="E85" t="str">
            <v>Jun-Sept-Oct-Jan-Feb-Mar</v>
          </cell>
          <cell r="F85" t="str">
            <v>monthly</v>
          </cell>
          <cell r="G85" t="str">
            <v>Foxton Primary School</v>
          </cell>
          <cell r="H85" t="str">
            <v>MW</v>
          </cell>
          <cell r="I85" t="str">
            <v>Jennie Spencely (Jan 2016) (Providing cover until replacement)</v>
          </cell>
          <cell r="J85" t="str">
            <v>01223 712447</v>
          </cell>
          <cell r="L85" t="str">
            <v>Mrs</v>
          </cell>
          <cell r="M85" t="str">
            <v>Carole </v>
          </cell>
          <cell r="N85" t="str">
            <v>Davies</v>
          </cell>
          <cell r="P85" t="str">
            <v>Foxton Primary School</v>
          </cell>
          <cell r="Q85" t="str">
            <v>11, Hardman Road</v>
          </cell>
          <cell r="R85" t="str">
            <v>Foxton</v>
          </cell>
          <cell r="S85" t="str">
            <v>Cambridge</v>
          </cell>
          <cell r="T85" t="str">
            <v>CB22 6RN</v>
          </cell>
          <cell r="U85" t="str">
            <v>FMS6</v>
          </cell>
          <cell r="V85" t="str">
            <v>BROMCOM</v>
          </cell>
          <cell r="W85" t="str">
            <v>P</v>
          </cell>
          <cell r="X85" t="str">
            <v>Barc Pri 1</v>
          </cell>
        </row>
        <row r="86">
          <cell r="A86">
            <v>2068</v>
          </cell>
          <cell r="B86" t="str">
            <v>E274</v>
          </cell>
          <cell r="C86" t="str">
            <v>E274000</v>
          </cell>
          <cell r="D86">
            <v>38869</v>
          </cell>
          <cell r="E86" t="str">
            <v>May-Aug-Sept-Dec-Feb-Mar</v>
          </cell>
          <cell r="F86" t="str">
            <v>monthly</v>
          </cell>
          <cell r="G86" t="str">
            <v>Friday Bridge Primary School</v>
          </cell>
          <cell r="H86" t="str">
            <v>MW</v>
          </cell>
          <cell r="I86" t="str">
            <v>Rona</v>
          </cell>
          <cell r="J86" t="str">
            <v>01945 860220</v>
          </cell>
          <cell r="K86" t="str">
            <v>01945 861164</v>
          </cell>
          <cell r="L86" t="str">
            <v>Mrs</v>
          </cell>
          <cell r="M86" t="str">
            <v>Jayne</v>
          </cell>
          <cell r="N86" t="str">
            <v>Williams</v>
          </cell>
          <cell r="P86" t="str">
            <v>Friday Bridge Primary School</v>
          </cell>
          <cell r="Q86" t="str">
            <v>Maltmas Drove</v>
          </cell>
          <cell r="R86" t="str">
            <v>Friday Bridge</v>
          </cell>
          <cell r="S86" t="str">
            <v>Wisbech</v>
          </cell>
          <cell r="T86" t="str">
            <v>PE14 0HW</v>
          </cell>
          <cell r="U86" t="str">
            <v>FMS6</v>
          </cell>
          <cell r="V86" t="str">
            <v>FMS</v>
          </cell>
          <cell r="W86" t="str">
            <v>P</v>
          </cell>
          <cell r="X86" t="str">
            <v>Barc Pri 1</v>
          </cell>
        </row>
        <row r="87">
          <cell r="A87">
            <v>2328</v>
          </cell>
          <cell r="B87" t="str">
            <v>E275</v>
          </cell>
          <cell r="C87" t="str">
            <v>E275000</v>
          </cell>
          <cell r="D87">
            <v>38808</v>
          </cell>
          <cell r="E87" t="str">
            <v>Jun-Sept-Oct-Jan-Feb-Mar</v>
          </cell>
          <cell r="F87">
            <v>3</v>
          </cell>
          <cell r="G87" t="str">
            <v>Fulbourn Primary School</v>
          </cell>
          <cell r="H87" t="str">
            <v>MW</v>
          </cell>
          <cell r="I87" t="str">
            <v>Mrs Jo Kindred  (Office Administrator)</v>
          </cell>
          <cell r="J87" t="str">
            <v>01223 712525</v>
          </cell>
          <cell r="L87" t="str">
            <v>Mrs</v>
          </cell>
          <cell r="M87" t="str">
            <v>Fiona</v>
          </cell>
          <cell r="N87" t="str">
            <v>Thorpe</v>
          </cell>
          <cell r="O87" t="str">
            <v>Mrs Dawn Noble (assistant hd)</v>
          </cell>
          <cell r="P87" t="str">
            <v>Fulbourn Primary School</v>
          </cell>
          <cell r="Q87" t="str">
            <v>School Lane</v>
          </cell>
          <cell r="R87" t="str">
            <v>Fulbourn</v>
          </cell>
          <cell r="S87" t="str">
            <v>Cambridge</v>
          </cell>
          <cell r="T87" t="str">
            <v>CB21 5BH</v>
          </cell>
          <cell r="U87" t="str">
            <v>FMS6</v>
          </cell>
          <cell r="V87" t="str">
            <v>BROMCOM</v>
          </cell>
          <cell r="W87" t="str">
            <v>P</v>
          </cell>
          <cell r="X87" t="str">
            <v>Barc Pri 1</v>
          </cell>
        </row>
        <row r="88">
          <cell r="A88">
            <v>4001</v>
          </cell>
          <cell r="B88" t="str">
            <v>E027</v>
          </cell>
          <cell r="C88" t="str">
            <v>E027000</v>
          </cell>
          <cell r="D88">
            <v>36617</v>
          </cell>
          <cell r="E88" t="str">
            <v>Apr-Jul-Sept-Nov-Feb-Mar</v>
          </cell>
          <cell r="F88">
            <v>1</v>
          </cell>
          <cell r="G88" t="str">
            <v>Gamlingay VC </v>
          </cell>
          <cell r="H88" t="str">
            <v>KC</v>
          </cell>
          <cell r="I88" t="str">
            <v>Kim Feenan at Stratton Education Trust</v>
          </cell>
          <cell r="J88" t="str">
            <v>01767 650360</v>
          </cell>
          <cell r="K88" t="str">
            <v>01767 650605</v>
          </cell>
          <cell r="L88" t="str">
            <v>Mrs</v>
          </cell>
          <cell r="N88" t="str">
            <v>Sunderland</v>
          </cell>
          <cell r="P88" t="str">
            <v>Gamlingay Village College</v>
          </cell>
          <cell r="Q88" t="str">
            <v>Station Road</v>
          </cell>
          <cell r="R88" t="str">
            <v>Gamlingay</v>
          </cell>
          <cell r="S88" t="str">
            <v>Sandy</v>
          </cell>
          <cell r="T88" t="str">
            <v>SG19 3HD</v>
          </cell>
          <cell r="U88" t="str">
            <v>FMS6</v>
          </cell>
          <cell r="V88" t="str">
            <v>FMS6</v>
          </cell>
          <cell r="W88" t="str">
            <v>S</v>
          </cell>
          <cell r="X88" t="str">
            <v>BACS Non-Pri S</v>
          </cell>
        </row>
        <row r="89">
          <cell r="A89">
            <v>2014</v>
          </cell>
          <cell r="B89" t="str">
            <v>E280</v>
          </cell>
          <cell r="C89" t="str">
            <v>E280000</v>
          </cell>
          <cell r="D89">
            <v>39387</v>
          </cell>
          <cell r="E89" t="str">
            <v>Jun-Sept-Oct-Jan-Feb-Mar</v>
          </cell>
          <cell r="F89">
            <v>3</v>
          </cell>
          <cell r="G89" t="str">
            <v>Gamlingay Village Primary</v>
          </cell>
          <cell r="H89" t="str">
            <v>DU</v>
          </cell>
          <cell r="I89" t="str">
            <v>Julie Wells</v>
          </cell>
          <cell r="J89" t="str">
            <v>01767 650208 </v>
          </cell>
          <cell r="K89" t="str">
            <v>01767 650209 </v>
          </cell>
          <cell r="L89" t="str">
            <v>Mrs</v>
          </cell>
          <cell r="M89" t="str">
            <v>Shelley</v>
          </cell>
          <cell r="N89" t="str">
            <v>Desborough</v>
          </cell>
          <cell r="P89" t="str">
            <v>Gamlingay County First School</v>
          </cell>
          <cell r="Q89" t="str">
            <v>Green End</v>
          </cell>
          <cell r="R89" t="str">
            <v>Gamlingay</v>
          </cell>
          <cell r="S89" t="str">
            <v>Sandy</v>
          </cell>
          <cell r="T89" t="str">
            <v>SG19 3LE</v>
          </cell>
          <cell r="U89" t="str">
            <v>FMS6</v>
          </cell>
          <cell r="V89" t="str">
            <v>FMS6</v>
          </cell>
          <cell r="W89" t="str">
            <v>PF</v>
          </cell>
          <cell r="X89" t="str">
            <v>BACS Pri 1</v>
          </cell>
        </row>
        <row r="90">
          <cell r="A90">
            <v>2015</v>
          </cell>
          <cell r="B90" t="str">
            <v>E281</v>
          </cell>
          <cell r="C90" t="str">
            <v>E281000</v>
          </cell>
          <cell r="D90">
            <v>39173</v>
          </cell>
          <cell r="E90" t="str">
            <v>Apr-Jul-Sept-Nov-Feb-Mar</v>
          </cell>
          <cell r="F90" t="str">
            <v>monthly</v>
          </cell>
          <cell r="G90" t="str">
            <v>Girton Glebe Primary School</v>
          </cell>
          <cell r="H90" t="str">
            <v>DU</v>
          </cell>
          <cell r="I90" t="str">
            <v>Cathy Ison (Impington).   Finance help from Rona (jembusinessconsulting)</v>
          </cell>
          <cell r="J90" t="str">
            <v>01223 276484 </v>
          </cell>
          <cell r="K90" t="str">
            <v>01223 276484 </v>
          </cell>
          <cell r="L90" t="str">
            <v>Mrs</v>
          </cell>
          <cell r="M90" t="str">
            <v>Andrew</v>
          </cell>
          <cell r="N90" t="str">
            <v>Simpson</v>
          </cell>
          <cell r="P90" t="str">
            <v>Glebe CP School</v>
          </cell>
          <cell r="Q90" t="str">
            <v>Cambridge Road</v>
          </cell>
          <cell r="R90" t="str">
            <v>Girton</v>
          </cell>
          <cell r="S90" t="str">
            <v>Cambridge</v>
          </cell>
          <cell r="T90" t="str">
            <v>CB3 0PN</v>
          </cell>
          <cell r="U90" t="str">
            <v>FMS6</v>
          </cell>
          <cell r="V90" t="str">
            <v>FMS</v>
          </cell>
          <cell r="W90" t="str">
            <v>P</v>
          </cell>
          <cell r="X90" t="str">
            <v>Barc Pri 1</v>
          </cell>
        </row>
        <row r="91">
          <cell r="A91">
            <v>2448</v>
          </cell>
          <cell r="B91" t="str">
            <v>E241</v>
          </cell>
          <cell r="C91" t="str">
            <v>E241000</v>
          </cell>
          <cell r="D91">
            <v>38078</v>
          </cell>
          <cell r="E91" t="str">
            <v>May-Aug-Sept-Dec-Feb-Mar</v>
          </cell>
          <cell r="F91">
            <v>2</v>
          </cell>
          <cell r="G91" t="str">
            <v>Glebelands Primary School</v>
          </cell>
          <cell r="H91" t="str">
            <v>MW</v>
          </cell>
          <cell r="I91" t="str">
            <v>Julie Charter</v>
          </cell>
          <cell r="J91" t="str">
            <v>01354 695915</v>
          </cell>
          <cell r="K91" t="str">
            <v>01354 695915</v>
          </cell>
          <cell r="L91" t="str">
            <v>Miss</v>
          </cell>
          <cell r="M91" t="str">
            <v>Lisa</v>
          </cell>
          <cell r="N91" t="str">
            <v>Sharratt</v>
          </cell>
          <cell r="P91" t="str">
            <v>Glebelands Primary School</v>
          </cell>
          <cell r="Q91" t="str">
            <v>Farriers Gate</v>
          </cell>
          <cell r="R91" t="str">
            <v>Chatteris</v>
          </cell>
          <cell r="T91" t="str">
            <v>PE16 6EZ</v>
          </cell>
          <cell r="U91" t="str">
            <v>FMS6</v>
          </cell>
          <cell r="V91" t="str">
            <v>FMS6</v>
          </cell>
          <cell r="W91" t="str">
            <v>P</v>
          </cell>
          <cell r="X91" t="str">
            <v>BACS Pri 1</v>
          </cell>
        </row>
        <row r="92">
          <cell r="A92">
            <v>2036</v>
          </cell>
          <cell r="B92" t="str">
            <v>E615</v>
          </cell>
          <cell r="C92" t="str">
            <v>E615000</v>
          </cell>
          <cell r="F92" t="b">
            <v>0</v>
          </cell>
          <cell r="G92" t="str">
            <v>Godmanchester Bridge Academy</v>
          </cell>
          <cell r="W92" t="str">
            <v>S</v>
          </cell>
          <cell r="X92" t="str">
            <v>BACS Non-Pri S</v>
          </cell>
        </row>
        <row r="93">
          <cell r="A93">
            <v>2209</v>
          </cell>
          <cell r="B93" t="str">
            <v>E484</v>
          </cell>
          <cell r="C93" t="str">
            <v>E484000</v>
          </cell>
          <cell r="D93">
            <v>39234</v>
          </cell>
          <cell r="E93" t="str">
            <v>Apr-Jul-Sept-Nov-Feb-Mar</v>
          </cell>
          <cell r="F93">
            <v>1</v>
          </cell>
          <cell r="G93" t="str">
            <v>Godmanchester Community Academy</v>
          </cell>
          <cell r="H93" t="str">
            <v>MW</v>
          </cell>
          <cell r="I93" t="str">
            <v>Mrs Vivienne Lindsay Wilson (called Lindsay)</v>
          </cell>
          <cell r="J93" t="str">
            <v>01480 375115 </v>
          </cell>
          <cell r="K93" t="str">
            <v>01480 375099</v>
          </cell>
          <cell r="L93" t="str">
            <v>Mr</v>
          </cell>
          <cell r="M93" t="str">
            <v>Rod</v>
          </cell>
          <cell r="N93" t="str">
            <v>Warsop</v>
          </cell>
          <cell r="P93" t="str">
            <v>Godmanchester Primary School</v>
          </cell>
          <cell r="Q93" t="str">
            <v>Park Lane</v>
          </cell>
          <cell r="R93" t="str">
            <v>Godmanchester</v>
          </cell>
          <cell r="S93" t="str">
            <v>Huntingdon</v>
          </cell>
          <cell r="T93" t="str">
            <v>PE29 2AG</v>
          </cell>
          <cell r="U93" t="str">
            <v>FMS6</v>
          </cell>
          <cell r="V93" t="str">
            <v>FMS6</v>
          </cell>
          <cell r="W93" t="str">
            <v>P</v>
          </cell>
          <cell r="X93" t="str">
            <v>BACS Pri 3</v>
          </cell>
        </row>
        <row r="94">
          <cell r="A94">
            <v>2067</v>
          </cell>
          <cell r="B94" t="str">
            <v>E282</v>
          </cell>
          <cell r="C94" t="str">
            <v>E282000</v>
          </cell>
          <cell r="D94">
            <v>38869</v>
          </cell>
          <cell r="E94" t="str">
            <v>May-Aug-Sept-Dec-Feb-Mar</v>
          </cell>
          <cell r="F94">
            <v>2</v>
          </cell>
          <cell r="G94" t="str">
            <v>Gorefield Primary School</v>
          </cell>
          <cell r="H94" t="str">
            <v>DU</v>
          </cell>
          <cell r="I94" t="str">
            <v>Julie Keane (diamond learning trust)</v>
          </cell>
          <cell r="J94" t="str">
            <v>01945 870321</v>
          </cell>
          <cell r="K94" t="str">
            <v>01945 870321</v>
          </cell>
          <cell r="L94" t="str">
            <v>Mr</v>
          </cell>
          <cell r="M94" t="str">
            <v>John</v>
          </cell>
          <cell r="N94" t="str">
            <v>Starling</v>
          </cell>
          <cell r="P94" t="str">
            <v>Gorefield Primary School</v>
          </cell>
          <cell r="Q94" t="str">
            <v>High Road</v>
          </cell>
          <cell r="R94" t="str">
            <v>Gorefield</v>
          </cell>
          <cell r="S94" t="str">
            <v>Wisbech</v>
          </cell>
          <cell r="T94" t="str">
            <v>PE13 4NB</v>
          </cell>
          <cell r="U94" t="str">
            <v>FMS6</v>
          </cell>
          <cell r="V94" t="str">
            <v>FMS6</v>
          </cell>
          <cell r="W94" t="str">
            <v>P</v>
          </cell>
          <cell r="X94" t="str">
            <v>BACS Pri 1</v>
          </cell>
        </row>
        <row r="95">
          <cell r="A95">
            <v>7025</v>
          </cell>
          <cell r="B95" t="str">
            <v>E750</v>
          </cell>
          <cell r="C95" t="str">
            <v>E750000</v>
          </cell>
          <cell r="D95">
            <v>38961</v>
          </cell>
          <cell r="E95" t="str">
            <v>Apr-Jul-Sept-Nov-Feb-Mar</v>
          </cell>
          <cell r="F95" t="str">
            <v>monthly</v>
          </cell>
          <cell r="G95" t="str">
            <v>Granta Special School </v>
          </cell>
          <cell r="H95" t="str">
            <v>MW</v>
          </cell>
          <cell r="I95" t="str">
            <v>Linda Alefounder (from june 2016)</v>
          </cell>
          <cell r="J95" t="str">
            <v>01223 896890</v>
          </cell>
          <cell r="K95" t="str">
            <v>01223 896891</v>
          </cell>
          <cell r="L95" t="str">
            <v>Ms</v>
          </cell>
          <cell r="M95" t="str">
            <v>Ruchi</v>
          </cell>
          <cell r="N95" t="str">
            <v>Datta</v>
          </cell>
          <cell r="P95" t="str">
            <v>Granta Special School </v>
          </cell>
          <cell r="Q95" t="str">
            <v>Cambridge Road</v>
          </cell>
          <cell r="R95" t="str">
            <v>Linton</v>
          </cell>
          <cell r="S95" t="str">
            <v>Cambridge</v>
          </cell>
          <cell r="T95" t="str">
            <v>CB21 4NN</v>
          </cell>
          <cell r="U95" t="str">
            <v>FMS6</v>
          </cell>
          <cell r="V95" t="str">
            <v>FMS</v>
          </cell>
          <cell r="W95" t="str">
            <v>SP</v>
          </cell>
          <cell r="X95" t="str">
            <v>Barc Non-Pri SP</v>
          </cell>
        </row>
        <row r="96">
          <cell r="A96">
            <v>2016</v>
          </cell>
          <cell r="B96" t="str">
            <v>E284</v>
          </cell>
          <cell r="C96" t="str">
            <v>E284000</v>
          </cell>
          <cell r="D96">
            <v>39539</v>
          </cell>
          <cell r="E96" t="str">
            <v>May-Aug-Sept-Dec-Feb-Mar</v>
          </cell>
          <cell r="F96" t="str">
            <v>monthly</v>
          </cell>
          <cell r="G96" t="str">
            <v>Great Abington Primary School</v>
          </cell>
          <cell r="H96" t="str">
            <v>MW</v>
          </cell>
          <cell r="I96" t="str">
            <v>Mrs Emma Presland (Oct 17)</v>
          </cell>
          <cell r="J96" t="str">
            <v>01223 891362 </v>
          </cell>
          <cell r="K96" t="str">
            <v>01223 890685 </v>
          </cell>
          <cell r="L96" t="str">
            <v>Mr</v>
          </cell>
          <cell r="M96" t="str">
            <v>Guy</v>
          </cell>
          <cell r="N96" t="str">
            <v>Underwood</v>
          </cell>
          <cell r="P96" t="str">
            <v>Great Abington Primary School</v>
          </cell>
          <cell r="Q96" t="str">
            <v>68 High Street</v>
          </cell>
          <cell r="R96" t="str">
            <v>Great Abington</v>
          </cell>
          <cell r="S96" t="str">
            <v>Cambridge</v>
          </cell>
          <cell r="T96" t="str">
            <v>CB21 6AE</v>
          </cell>
          <cell r="U96" t="str">
            <v>FMS6</v>
          </cell>
          <cell r="V96" t="str">
            <v>ACCESS-HCSS</v>
          </cell>
          <cell r="W96" t="str">
            <v>P</v>
          </cell>
          <cell r="X96" t="str">
            <v>Barc Pri 1</v>
          </cell>
        </row>
        <row r="97">
          <cell r="A97">
            <v>3066</v>
          </cell>
          <cell r="B97" t="str">
            <v>E485</v>
          </cell>
          <cell r="C97" t="str">
            <v>E485000</v>
          </cell>
          <cell r="D97">
            <v>38991</v>
          </cell>
          <cell r="E97" t="str">
            <v>Jun-Sept-Oct-Jan-Feb-Mar</v>
          </cell>
          <cell r="F97" t="str">
            <v>monthly</v>
          </cell>
          <cell r="G97" t="str">
            <v>Great Gidding Primary School</v>
          </cell>
          <cell r="H97" t="str">
            <v>DU</v>
          </cell>
          <cell r="I97" t="str">
            <v>Rita Denise Adams</v>
          </cell>
          <cell r="J97" t="str">
            <v>01832 293466 </v>
          </cell>
          <cell r="K97" t="str">
            <v>01832 293521 </v>
          </cell>
          <cell r="L97" t="str">
            <v>Mrs</v>
          </cell>
          <cell r="M97" t="str">
            <v>SUKI</v>
          </cell>
          <cell r="N97" t="str">
            <v>HINTON</v>
          </cell>
          <cell r="P97" t="str">
            <v>Great Gidding C of E Primary School</v>
          </cell>
          <cell r="Q97" t="str">
            <v>Main Street</v>
          </cell>
          <cell r="R97" t="str">
            <v>Great Gidding</v>
          </cell>
          <cell r="S97" t="str">
            <v>Huntingdon</v>
          </cell>
          <cell r="T97" t="str">
            <v>PE28 5NX</v>
          </cell>
          <cell r="U97" t="str">
            <v>FMS6</v>
          </cell>
          <cell r="V97" t="str">
            <v>FMS</v>
          </cell>
          <cell r="W97" t="str">
            <v>P</v>
          </cell>
          <cell r="X97" t="str">
            <v>Barc Pri 3</v>
          </cell>
        </row>
        <row r="98">
          <cell r="A98">
            <v>3068</v>
          </cell>
          <cell r="B98" t="str">
            <v>E487</v>
          </cell>
          <cell r="C98" t="str">
            <v>E487000</v>
          </cell>
          <cell r="D98">
            <v>38961</v>
          </cell>
          <cell r="E98" t="str">
            <v>Jun-Sept-Oct-Jan-Feb-Mar</v>
          </cell>
          <cell r="F98">
            <v>3</v>
          </cell>
          <cell r="G98" t="str">
            <v>Great Paxton Primary School</v>
          </cell>
          <cell r="H98" t="str">
            <v>MW</v>
          </cell>
          <cell r="I98" t="str">
            <v>Mrs Julie Edwards </v>
          </cell>
          <cell r="J98" t="str">
            <v>01480 472132 </v>
          </cell>
          <cell r="K98" t="str">
            <v>01480 471735 </v>
          </cell>
          <cell r="L98" t="str">
            <v>Mr</v>
          </cell>
          <cell r="M98" t="str">
            <v>Lee</v>
          </cell>
          <cell r="N98" t="str">
            <v>Frost</v>
          </cell>
          <cell r="P98" t="str">
            <v>Great Paxton C of E School</v>
          </cell>
          <cell r="Q98" t="str">
            <v>Mount Pleasant</v>
          </cell>
          <cell r="R98" t="str">
            <v>Great Paxton</v>
          </cell>
          <cell r="S98" t="str">
            <v>St Neots</v>
          </cell>
          <cell r="T98" t="str">
            <v>PE19 6YJ</v>
          </cell>
          <cell r="U98" t="str">
            <v>FMS6</v>
          </cell>
          <cell r="V98" t="str">
            <v>FMS</v>
          </cell>
          <cell r="W98" t="str">
            <v>P</v>
          </cell>
          <cell r="X98" t="str">
            <v>Barc Pri 3</v>
          </cell>
        </row>
        <row r="99">
          <cell r="A99">
            <v>2210</v>
          </cell>
          <cell r="B99" t="str">
            <v>E488</v>
          </cell>
          <cell r="C99" t="str">
            <v>E488000</v>
          </cell>
          <cell r="D99">
            <v>38961</v>
          </cell>
          <cell r="E99" t="str">
            <v>May-Aug-Sept-Dec-Feb-Mar</v>
          </cell>
          <cell r="F99">
            <v>2</v>
          </cell>
          <cell r="G99" t="str">
            <v>Great Staughton Primary School</v>
          </cell>
          <cell r="H99" t="str">
            <v>DU</v>
          </cell>
          <cell r="I99" t="str">
            <v>Helen Glanville</v>
          </cell>
          <cell r="J99" t="str">
            <v>01480 860324 </v>
          </cell>
          <cell r="K99" t="str">
            <v>01480 860639 </v>
          </cell>
          <cell r="L99" t="str">
            <v>Ms</v>
          </cell>
          <cell r="M99" t="str">
            <v>Claire </v>
          </cell>
          <cell r="N99" t="str">
            <v>Matthews</v>
          </cell>
          <cell r="P99" t="str">
            <v>Great Staughton Primary School</v>
          </cell>
          <cell r="Q99" t="str">
            <v>Causeway</v>
          </cell>
          <cell r="R99" t="str">
            <v>Great Staughton</v>
          </cell>
          <cell r="S99" t="str">
            <v>St Neots</v>
          </cell>
          <cell r="T99" t="str">
            <v>PE19 5BF</v>
          </cell>
          <cell r="U99" t="str">
            <v>FMS6</v>
          </cell>
          <cell r="V99" t="str">
            <v>FMS6</v>
          </cell>
          <cell r="W99" t="str">
            <v>P</v>
          </cell>
          <cell r="X99" t="str">
            <v>BACS Pri 3</v>
          </cell>
        </row>
        <row r="100">
          <cell r="A100">
            <v>3017</v>
          </cell>
          <cell r="B100" t="str">
            <v>E287</v>
          </cell>
          <cell r="C100" t="str">
            <v>E287000</v>
          </cell>
          <cell r="D100">
            <v>38443</v>
          </cell>
          <cell r="E100" t="str">
            <v>May-Aug-Sept-Dec-Feb-Mar</v>
          </cell>
          <cell r="F100">
            <v>2</v>
          </cell>
          <cell r="G100" t="str">
            <v>Great Wilbraham Primary School</v>
          </cell>
          <cell r="H100" t="str">
            <v>MW</v>
          </cell>
          <cell r="I100" t="str">
            <v>Kim Crisp (School Administrator)</v>
          </cell>
          <cell r="J100" t="str">
            <v>01223 880408</v>
          </cell>
          <cell r="K100" t="str">
            <v>01223 882402</v>
          </cell>
          <cell r="L100" t="str">
            <v>Mr</v>
          </cell>
          <cell r="M100" t="str">
            <v>Richard </v>
          </cell>
          <cell r="N100" t="str">
            <v>Brown</v>
          </cell>
          <cell r="P100" t="str">
            <v>Great Wilbraham CE (C) Primary School</v>
          </cell>
          <cell r="Q100" t="str">
            <v>Church Street</v>
          </cell>
          <cell r="R100" t="str">
            <v>Great Wilbraham</v>
          </cell>
          <cell r="T100" t="str">
            <v>CB21 5JQ</v>
          </cell>
          <cell r="U100" t="str">
            <v>FMS6</v>
          </cell>
          <cell r="V100" t="str">
            <v>FMS</v>
          </cell>
          <cell r="W100" t="str">
            <v>P</v>
          </cell>
          <cell r="X100" t="str">
            <v>Barc Pri 1</v>
          </cell>
        </row>
        <row r="101">
          <cell r="A101">
            <v>2123</v>
          </cell>
          <cell r="B101" t="str">
            <v>E299</v>
          </cell>
          <cell r="C101" t="str">
            <v>E299000</v>
          </cell>
          <cell r="D101">
            <v>38808</v>
          </cell>
          <cell r="E101" t="str">
            <v>Jun-Sept-Oct-Jan-Feb-Mar</v>
          </cell>
          <cell r="F101">
            <v>3</v>
          </cell>
          <cell r="G101" t="str">
            <v>Grove Primary School</v>
          </cell>
          <cell r="H101" t="str">
            <v>DU</v>
          </cell>
          <cell r="I101" t="str">
            <v>Temp - Tracey from Kings Hedges (could not recruit permanent)</v>
          </cell>
          <cell r="J101" t="str">
            <v>01223 577017</v>
          </cell>
          <cell r="L101" t="str">
            <v>Mrs</v>
          </cell>
          <cell r="M101" t="str">
            <v>Karen</v>
          </cell>
          <cell r="N101" t="str">
            <v>Martin</v>
          </cell>
          <cell r="O101" t="str">
            <v>Mrs C Patel</v>
          </cell>
          <cell r="P101" t="str">
            <v>Grove Primary School</v>
          </cell>
          <cell r="Q101" t="str">
            <v>Campkin Road</v>
          </cell>
          <cell r="R101" t="str">
            <v>Cambridge</v>
          </cell>
          <cell r="T101" t="str">
            <v>CB4 2NB</v>
          </cell>
          <cell r="U101" t="str">
            <v>FMS6</v>
          </cell>
          <cell r="V101" t="str">
            <v>FMS</v>
          </cell>
          <cell r="W101" t="str">
            <v>P</v>
          </cell>
          <cell r="X101" t="str">
            <v>Barc Pri 1</v>
          </cell>
        </row>
        <row r="102">
          <cell r="A102">
            <v>3310</v>
          </cell>
          <cell r="B102" t="str">
            <v>E286</v>
          </cell>
          <cell r="C102" t="str">
            <v>E286000</v>
          </cell>
          <cell r="D102">
            <v>39539</v>
          </cell>
          <cell r="E102" t="str">
            <v>May-Aug-Sept-Dec-Feb-Mar</v>
          </cell>
          <cell r="F102">
            <v>2</v>
          </cell>
          <cell r="G102" t="str">
            <v>Gt &amp; Lt Shelford Primary School</v>
          </cell>
          <cell r="H102" t="str">
            <v>DU</v>
          </cell>
          <cell r="I102" t="str">
            <v>Clare Ward</v>
          </cell>
          <cell r="J102" t="str">
            <v>01223 843107 </v>
          </cell>
          <cell r="K102" t="str">
            <v>01223 841447</v>
          </cell>
          <cell r="L102" t="str">
            <v>Mrs</v>
          </cell>
          <cell r="M102" t="str">
            <v>Alison</v>
          </cell>
          <cell r="N102" t="str">
            <v>Evans</v>
          </cell>
          <cell r="P102" t="str">
            <v>Great &amp; Lt Shelford Primary School</v>
          </cell>
          <cell r="Q102" t="str">
            <v>Church Street</v>
          </cell>
          <cell r="R102" t="str">
            <v>Great Shelford</v>
          </cell>
          <cell r="S102" t="str">
            <v>Cambridge</v>
          </cell>
          <cell r="T102" t="str">
            <v>CB22 5EL</v>
          </cell>
          <cell r="U102" t="str">
            <v>FMS6</v>
          </cell>
          <cell r="V102" t="str">
            <v>FMS</v>
          </cell>
          <cell r="W102" t="str">
            <v>P</v>
          </cell>
          <cell r="X102" t="str">
            <v>Barc Pri 1</v>
          </cell>
        </row>
        <row r="103">
          <cell r="A103">
            <v>2042</v>
          </cell>
          <cell r="B103" t="str">
            <v>E288</v>
          </cell>
          <cell r="C103" t="str">
            <v>E288000</v>
          </cell>
          <cell r="D103">
            <v>39387</v>
          </cell>
          <cell r="E103" t="str">
            <v>Jun-Sept-Oct-Jan-Feb-Mar</v>
          </cell>
          <cell r="F103" t="str">
            <v>monthly</v>
          </cell>
          <cell r="G103" t="str">
            <v>Guilden Morden Primary School</v>
          </cell>
          <cell r="H103" t="str">
            <v>DU</v>
          </cell>
          <cell r="I103" t="str">
            <v>Frances Siddle (Started November 2017)</v>
          </cell>
          <cell r="J103" t="str">
            <v>01763 852318 </v>
          </cell>
          <cell r="K103" t="str">
            <v>01763 852318 </v>
          </cell>
          <cell r="L103" t="str">
            <v>Mrs</v>
          </cell>
          <cell r="M103" t="str">
            <v>Judy</v>
          </cell>
          <cell r="N103" t="str">
            <v>Goldsmith</v>
          </cell>
          <cell r="P103" t="str">
            <v>Guilden Morden School</v>
          </cell>
          <cell r="Q103" t="str">
            <v>Pound Green</v>
          </cell>
          <cell r="R103" t="str">
            <v>Guilden Morden</v>
          </cell>
          <cell r="S103" t="str">
            <v>Royston</v>
          </cell>
          <cell r="T103" t="str">
            <v>SG8 0JZ</v>
          </cell>
          <cell r="U103" t="str">
            <v>FMS6</v>
          </cell>
          <cell r="V103" t="str">
            <v>FMS6</v>
          </cell>
          <cell r="W103" t="str">
            <v>P</v>
          </cell>
          <cell r="X103" t="str">
            <v>BACS Pri 1</v>
          </cell>
        </row>
        <row r="104">
          <cell r="A104">
            <v>3056</v>
          </cell>
          <cell r="B104" t="str">
            <v>E289</v>
          </cell>
          <cell r="C104" t="str">
            <v>E289000</v>
          </cell>
          <cell r="D104">
            <v>38869</v>
          </cell>
          <cell r="E104" t="str">
            <v>May-Aug-Sept-Dec-Feb-Mar</v>
          </cell>
          <cell r="F104" t="str">
            <v>monthly</v>
          </cell>
          <cell r="G104" t="str">
            <v>Guyhirn Primary School</v>
          </cell>
          <cell r="H104" t="str">
            <v>MW</v>
          </cell>
          <cell r="I104" t="str">
            <v>Heidi Edwards</v>
          </cell>
          <cell r="J104" t="str">
            <v>01945 450247</v>
          </cell>
          <cell r="K104" t="str">
            <v>01945 450771</v>
          </cell>
          <cell r="L104" t="str">
            <v>Mrs</v>
          </cell>
          <cell r="M104" t="str">
            <v>Jade</v>
          </cell>
          <cell r="N104" t="str">
            <v>Betts</v>
          </cell>
          <cell r="P104" t="str">
            <v>Guyhirn C of E Primary School</v>
          </cell>
          <cell r="Q104" t="str">
            <v>Selwyn Corner</v>
          </cell>
          <cell r="R104" t="str">
            <v>Guyhirn</v>
          </cell>
          <cell r="S104" t="str">
            <v>Wisbech</v>
          </cell>
          <cell r="T104" t="str">
            <v>PE13 4ED</v>
          </cell>
          <cell r="U104" t="str">
            <v>FMS6</v>
          </cell>
          <cell r="V104" t="str">
            <v>FMS6</v>
          </cell>
          <cell r="W104" t="str">
            <v>P</v>
          </cell>
          <cell r="X104" t="str">
            <v>BACS Pri 1</v>
          </cell>
        </row>
        <row r="105">
          <cell r="A105">
            <v>7001</v>
          </cell>
          <cell r="B105" t="str">
            <v>E787</v>
          </cell>
          <cell r="C105" t="str">
            <v>E787000</v>
          </cell>
          <cell r="D105">
            <v>38961</v>
          </cell>
          <cell r="E105" t="str">
            <v>Jun-Sept-Oct-Jan-Feb-Mar</v>
          </cell>
          <cell r="F105" t="str">
            <v>monthly Deficit 3</v>
          </cell>
          <cell r="G105" t="str">
            <v>Harbour Special School</v>
          </cell>
          <cell r="H105" t="str">
            <v>MW</v>
          </cell>
          <cell r="I105" t="str">
            <v>Emma Wallace.    NOT Rona Meters (covering - sbm Cath left 09/2018 )</v>
          </cell>
          <cell r="J105" t="str">
            <v>01353 740229 (x 216)</v>
          </cell>
          <cell r="K105" t="str">
            <v>01353 740632 </v>
          </cell>
          <cell r="L105" t="str">
            <v>Mrs</v>
          </cell>
          <cell r="M105" t="str">
            <v>Lise</v>
          </cell>
          <cell r="N105" t="str">
            <v>Sugden</v>
          </cell>
          <cell r="P105" t="str">
            <v>The Harbour School</v>
          </cell>
          <cell r="Q105" t="str">
            <v>Station Road</v>
          </cell>
          <cell r="R105" t="str">
            <v>Wilburton</v>
          </cell>
          <cell r="S105" t="str">
            <v>Ely</v>
          </cell>
          <cell r="T105" t="str">
            <v>CB6 3RR</v>
          </cell>
          <cell r="U105" t="str">
            <v>FMS6</v>
          </cell>
          <cell r="V105" t="str">
            <v>FMS</v>
          </cell>
          <cell r="W105" t="str">
            <v>SP</v>
          </cell>
          <cell r="X105" t="str">
            <v>Barc Non-Pri SP</v>
          </cell>
        </row>
        <row r="106">
          <cell r="A106">
            <v>2315</v>
          </cell>
          <cell r="B106" t="str">
            <v>E305</v>
          </cell>
          <cell r="C106" t="str">
            <v>E305000</v>
          </cell>
          <cell r="D106">
            <v>38808</v>
          </cell>
          <cell r="E106" t="str">
            <v>Jun-Sept-Oct-Jan-Feb-Mar</v>
          </cell>
          <cell r="F106" t="str">
            <v>monthly</v>
          </cell>
          <cell r="G106" t="str">
            <v>Hardwick and Cambourne Primary School</v>
          </cell>
          <cell r="H106" t="str">
            <v>MW</v>
          </cell>
          <cell r="I106" t="str">
            <v>Catherine Mitchell (finance administrator)</v>
          </cell>
          <cell r="J106" t="str">
            <v>01954 210070</v>
          </cell>
          <cell r="L106" t="str">
            <v>Mrs</v>
          </cell>
          <cell r="M106" t="str">
            <v>Ruth</v>
          </cell>
          <cell r="N106" t="str">
            <v>French</v>
          </cell>
          <cell r="O106" t="str">
            <v>Mr Andy Matthews</v>
          </cell>
          <cell r="P106" t="str">
            <v>Hardwick Community Primary School</v>
          </cell>
          <cell r="Q106" t="str">
            <v>Limes Road</v>
          </cell>
          <cell r="R106" t="str">
            <v>Hardwick</v>
          </cell>
          <cell r="T106" t="str">
            <v>CB23 7QR</v>
          </cell>
          <cell r="U106" t="str">
            <v>FMS6</v>
          </cell>
          <cell r="V106" t="str">
            <v>FMS</v>
          </cell>
          <cell r="W106" t="str">
            <v>P</v>
          </cell>
          <cell r="X106" t="str">
            <v>Barc Pri 1</v>
          </cell>
        </row>
        <row r="107">
          <cell r="A107">
            <v>2018</v>
          </cell>
          <cell r="B107" t="str">
            <v>E307</v>
          </cell>
          <cell r="C107" t="str">
            <v>E307000</v>
          </cell>
          <cell r="D107">
            <v>39387</v>
          </cell>
          <cell r="E107" t="str">
            <v>May-Aug-Sept-Dec-Feb-Mar</v>
          </cell>
          <cell r="F107">
            <v>2</v>
          </cell>
          <cell r="G107" t="str">
            <v>Harston &amp; Newton Primary School</v>
          </cell>
          <cell r="H107" t="str">
            <v>MW</v>
          </cell>
          <cell r="I107" t="str">
            <v>Karen Ager</v>
          </cell>
          <cell r="J107" t="str">
            <v>01223 870345 </v>
          </cell>
          <cell r="K107" t="str">
            <v>01223 870345 </v>
          </cell>
          <cell r="L107" t="str">
            <v>Mrs</v>
          </cell>
          <cell r="M107" t="str">
            <v>Siobhan</v>
          </cell>
          <cell r="N107" t="str">
            <v>Rouse</v>
          </cell>
          <cell r="P107" t="str">
            <v>Harston CP School</v>
          </cell>
          <cell r="Q107" t="str">
            <v>High Street</v>
          </cell>
          <cell r="R107" t="str">
            <v>Harston</v>
          </cell>
          <cell r="S107" t="str">
            <v>Cambridge</v>
          </cell>
          <cell r="T107" t="str">
            <v>CB22 7PX</v>
          </cell>
          <cell r="U107" t="str">
            <v>FMS6</v>
          </cell>
          <cell r="V107" t="str">
            <v>BROMCOM</v>
          </cell>
          <cell r="W107" t="str">
            <v>P</v>
          </cell>
          <cell r="X107" t="str">
            <v>Barc Pri 1</v>
          </cell>
        </row>
        <row r="108">
          <cell r="A108">
            <v>2252</v>
          </cell>
          <cell r="B108" t="str">
            <v>E491</v>
          </cell>
          <cell r="C108" t="str">
            <v>E491000</v>
          </cell>
          <cell r="D108">
            <v>39234</v>
          </cell>
          <cell r="E108" t="str">
            <v>May-Aug-Sept-Dec-Feb-Mar</v>
          </cell>
          <cell r="F108">
            <v>2</v>
          </cell>
          <cell r="G108" t="str">
            <v>Hartford Infant School</v>
          </cell>
          <cell r="H108" t="str">
            <v>MW</v>
          </cell>
          <cell r="I108" t="str">
            <v>Becky Cooper working pm only - mornings at Holywell Prim</v>
          </cell>
          <cell r="J108" t="str">
            <v>01480 398046 </v>
          </cell>
          <cell r="K108" t="str">
            <v>01480 398047 </v>
          </cell>
          <cell r="L108" t="str">
            <v>Mrs</v>
          </cell>
          <cell r="M108" t="str">
            <v>Rae</v>
          </cell>
          <cell r="N108" t="str">
            <v>Lee</v>
          </cell>
          <cell r="O108" t="str">
            <v>Joint Head - Emma Clayton</v>
          </cell>
          <cell r="P108" t="str">
            <v>Hartford County Infant School</v>
          </cell>
          <cell r="Q108" t="str">
            <v>Mayfield Crescent</v>
          </cell>
          <cell r="R108" t="str">
            <v>Hartford</v>
          </cell>
          <cell r="S108" t="str">
            <v>Huntingdon</v>
          </cell>
          <cell r="T108" t="str">
            <v>PE29 1UL</v>
          </cell>
          <cell r="U108" t="str">
            <v>FMS6</v>
          </cell>
          <cell r="V108" t="str">
            <v>FMS6</v>
          </cell>
          <cell r="W108" t="str">
            <v>PI</v>
          </cell>
          <cell r="X108" t="str">
            <v>BACS Pri 3</v>
          </cell>
        </row>
        <row r="109">
          <cell r="A109">
            <v>2045</v>
          </cell>
          <cell r="B109" t="str">
            <v>E490</v>
          </cell>
          <cell r="C109" t="str">
            <v>E490000</v>
          </cell>
          <cell r="D109">
            <v>39234</v>
          </cell>
          <cell r="E109" t="str">
            <v>May-Aug-Sept-Dec-Feb-Mar</v>
          </cell>
          <cell r="F109">
            <v>2</v>
          </cell>
          <cell r="G109" t="str">
            <v>Hartford Junior School</v>
          </cell>
          <cell r="H109" t="str">
            <v>MW</v>
          </cell>
          <cell r="I109" t="str">
            <v>Elaine Rudd</v>
          </cell>
          <cell r="J109" t="str">
            <v>01480 454695 </v>
          </cell>
          <cell r="K109" t="str">
            <v>01480 375029 </v>
          </cell>
          <cell r="L109" t="str">
            <v>Mr</v>
          </cell>
          <cell r="M109" t="str">
            <v>Steve </v>
          </cell>
          <cell r="N109" t="str">
            <v>Davis</v>
          </cell>
          <cell r="P109" t="str">
            <v>Hartford County Junior School</v>
          </cell>
          <cell r="Q109" t="str">
            <v>Mayfield crescent</v>
          </cell>
          <cell r="R109" t="str">
            <v>Huntingdon</v>
          </cell>
          <cell r="T109" t="str">
            <v>PE29 1UL</v>
          </cell>
          <cell r="U109" t="str">
            <v>FMS6</v>
          </cell>
          <cell r="V109" t="str">
            <v>FMS6</v>
          </cell>
          <cell r="W109" t="str">
            <v>PJ</v>
          </cell>
          <cell r="X109" t="str">
            <v>BACS Pri 3</v>
          </cell>
        </row>
        <row r="110">
          <cell r="A110">
            <v>3035</v>
          </cell>
          <cell r="B110" t="str">
            <v>E301</v>
          </cell>
          <cell r="C110" t="str">
            <v>E301000</v>
          </cell>
          <cell r="D110">
            <v>39387</v>
          </cell>
          <cell r="E110" t="str">
            <v>May-Aug-Sept-Dec-Feb-Mar</v>
          </cell>
          <cell r="F110" t="str">
            <v>monthly</v>
          </cell>
          <cell r="G110" t="str">
            <v>Haslingfield Primary School</v>
          </cell>
          <cell r="H110" t="str">
            <v>DU</v>
          </cell>
          <cell r="I110" t="str">
            <v>Nicola Pearce (Business manager from Mar 17) (a/c's payable Meirion Miller) (at Jan 17)</v>
          </cell>
          <cell r="J110" t="str">
            <v>01223 870457 </v>
          </cell>
          <cell r="K110" t="str">
            <v>01223 873131 </v>
          </cell>
          <cell r="L110" t="str">
            <v>Mr</v>
          </cell>
          <cell r="M110" t="str">
            <v>Graeme</v>
          </cell>
          <cell r="N110" t="str">
            <v>McLeod</v>
          </cell>
          <cell r="O110" t="str">
            <v>Miss Jennifer Herbert</v>
          </cell>
          <cell r="P110" t="str">
            <v>Haslingfield Endowed School</v>
          </cell>
          <cell r="Q110" t="str">
            <v>High Street</v>
          </cell>
          <cell r="R110" t="str">
            <v>Haslingfield</v>
          </cell>
          <cell r="S110" t="str">
            <v>Cambridge</v>
          </cell>
          <cell r="T110" t="str">
            <v>CB23 1JW</v>
          </cell>
          <cell r="U110" t="str">
            <v>FMS6</v>
          </cell>
          <cell r="V110" t="str">
            <v>BROMCOM (from 1/4/22)</v>
          </cell>
          <cell r="W110" t="str">
            <v>P</v>
          </cell>
          <cell r="X110" t="str">
            <v>Barc Pri 1</v>
          </cell>
        </row>
        <row r="111">
          <cell r="A111">
            <v>2007</v>
          </cell>
          <cell r="B111" t="str">
            <v>E336</v>
          </cell>
          <cell r="C111" t="str">
            <v>E336000</v>
          </cell>
          <cell r="D111">
            <v>39173</v>
          </cell>
          <cell r="E111" t="str">
            <v>Apr-Jul-Sept-Nov-Feb-Mar</v>
          </cell>
          <cell r="F111" t="str">
            <v>monthly</v>
          </cell>
          <cell r="G111" t="str">
            <v>Hatton Park Primary School</v>
          </cell>
          <cell r="H111" t="str">
            <v>DU</v>
          </cell>
          <cell r="I111" t="str">
            <v>Helen Blake</v>
          </cell>
          <cell r="J111" t="str">
            <v>01954 273315 </v>
          </cell>
          <cell r="K111" t="str">
            <v>01954 273316 </v>
          </cell>
          <cell r="L111" t="str">
            <v>Mr</v>
          </cell>
          <cell r="M111" t="str">
            <v>Anthony</v>
          </cell>
          <cell r="N111" t="str">
            <v>Aguda</v>
          </cell>
          <cell r="P111" t="str">
            <v>Hatton Park CP School</v>
          </cell>
          <cell r="Q111" t="str">
            <v>Hattons Park</v>
          </cell>
          <cell r="R111" t="str">
            <v>Longstanton</v>
          </cell>
          <cell r="S111" t="str">
            <v>Cambridge</v>
          </cell>
          <cell r="T111" t="str">
            <v>CB24 3DL</v>
          </cell>
          <cell r="U111" t="str">
            <v>FMS6</v>
          </cell>
          <cell r="V111" t="str">
            <v>FMS6</v>
          </cell>
          <cell r="W111" t="str">
            <v>P</v>
          </cell>
          <cell r="X111" t="str">
            <v>BACS Pri 2</v>
          </cell>
        </row>
        <row r="112">
          <cell r="A112">
            <v>2205</v>
          </cell>
          <cell r="B112" t="str">
            <v>E302</v>
          </cell>
          <cell r="C112" t="str">
            <v>E302000</v>
          </cell>
          <cell r="D112">
            <v>39539</v>
          </cell>
          <cell r="E112" t="str">
            <v>May-Aug-Sept-Dec-Feb-Mar</v>
          </cell>
          <cell r="F112" t="str">
            <v>monthly</v>
          </cell>
          <cell r="G112" t="str">
            <v>Hauxton Primary School</v>
          </cell>
          <cell r="H112" t="str">
            <v>MW</v>
          </cell>
          <cell r="I112" t="str">
            <v>Sophie Cox  (2020) -  (replaced Vanessa Wise)</v>
          </cell>
          <cell r="J112" t="str">
            <v>01223 870364 </v>
          </cell>
          <cell r="K112" t="str">
            <v>01223 874109 </v>
          </cell>
          <cell r="L112" t="str">
            <v>Mrs</v>
          </cell>
          <cell r="M112" t="str">
            <v>Emma</v>
          </cell>
          <cell r="N112" t="str">
            <v>Stevens</v>
          </cell>
          <cell r="P112" t="str">
            <v>Hauxton Primary School</v>
          </cell>
          <cell r="Q112" t="str">
            <v>Jopling Way</v>
          </cell>
          <cell r="R112" t="str">
            <v>Hauxton</v>
          </cell>
          <cell r="S112" t="str">
            <v>Cambridge</v>
          </cell>
          <cell r="T112" t="str">
            <v>CB22 5HY</v>
          </cell>
          <cell r="U112" t="str">
            <v>FMS6</v>
          </cell>
          <cell r="V112" t="str">
            <v>FMS</v>
          </cell>
          <cell r="W112" t="str">
            <v>P</v>
          </cell>
          <cell r="X112" t="str">
            <v>Barc Pri 1</v>
          </cell>
        </row>
        <row r="113">
          <cell r="A113">
            <v>2211</v>
          </cell>
          <cell r="B113" t="str">
            <v>E494</v>
          </cell>
          <cell r="C113" t="str">
            <v>E494000</v>
          </cell>
          <cell r="D113">
            <v>39173</v>
          </cell>
          <cell r="E113" t="str">
            <v>May-Aug-Sept-Dec-Feb-Mar</v>
          </cell>
          <cell r="F113" t="str">
            <v>monthly</v>
          </cell>
          <cell r="G113" t="str">
            <v>Hemingford Grey Primary School</v>
          </cell>
          <cell r="H113" t="str">
            <v>DU</v>
          </cell>
          <cell r="I113" t="str">
            <v>Jo Guest (Jan 2017)  Kirsten Marriott from Jan 19</v>
          </cell>
          <cell r="J113" t="str">
            <v>01480 375040</v>
          </cell>
          <cell r="K113" t="str">
            <v>01480 375040 </v>
          </cell>
          <cell r="L113" t="str">
            <v>Mrs</v>
          </cell>
          <cell r="M113" t="str">
            <v>Kirsten</v>
          </cell>
          <cell r="N113" t="str">
            <v>Marriott</v>
          </cell>
          <cell r="P113" t="str">
            <v>Hemingford Grey Primary School</v>
          </cell>
          <cell r="Q113" t="str">
            <v>St. Ives Road</v>
          </cell>
          <cell r="R113" t="str">
            <v>Hemingford Grey</v>
          </cell>
          <cell r="S113" t="str">
            <v>Huntingdon</v>
          </cell>
          <cell r="T113" t="str">
            <v>PE28 9DU</v>
          </cell>
          <cell r="U113" t="str">
            <v>FMS6</v>
          </cell>
          <cell r="V113" t="str">
            <v>FMS</v>
          </cell>
          <cell r="W113" t="str">
            <v>P</v>
          </cell>
          <cell r="X113" t="str">
            <v>Barc Pri 3</v>
          </cell>
        </row>
        <row r="114">
          <cell r="A114">
            <v>7007</v>
          </cell>
          <cell r="B114" t="str">
            <v>E783</v>
          </cell>
          <cell r="C114" t="str">
            <v>E783000</v>
          </cell>
          <cell r="D114">
            <v>38961</v>
          </cell>
          <cell r="E114" t="str">
            <v>Apr-Jul-Sept-Nov-Feb-Mar</v>
          </cell>
          <cell r="F114" t="str">
            <v>monthly</v>
          </cell>
          <cell r="G114" t="str">
            <v>Highfield Ely Special Academy</v>
          </cell>
          <cell r="H114" t="str">
            <v>DU</v>
          </cell>
          <cell r="I114" t="str">
            <v>Pippa Edwards (May 2015)</v>
          </cell>
          <cell r="J114" t="str">
            <v>01353 662085 </v>
          </cell>
          <cell r="K114" t="str">
            <v>01353 662096 </v>
          </cell>
          <cell r="L114" t="str">
            <v>Mr</v>
          </cell>
          <cell r="M114" t="str">
            <v>Simon</v>
          </cell>
          <cell r="N114" t="str">
            <v>Bainbridge</v>
          </cell>
          <cell r="P114" t="str">
            <v>Highfield School</v>
          </cell>
          <cell r="Q114" t="str">
            <v>Downham Road</v>
          </cell>
          <cell r="R114" t="str">
            <v>Ely</v>
          </cell>
          <cell r="T114" t="str">
            <v>CB6 1BD</v>
          </cell>
          <cell r="U114" t="str">
            <v>FMS6</v>
          </cell>
          <cell r="V114" t="str">
            <v>FMS6</v>
          </cell>
          <cell r="W114" t="str">
            <v>SP</v>
          </cell>
          <cell r="X114" t="str">
            <v>BACS Non-Pri SP</v>
          </cell>
        </row>
        <row r="115">
          <cell r="A115">
            <v>7004</v>
          </cell>
          <cell r="F115">
            <v>0</v>
          </cell>
          <cell r="G115" t="str">
            <v>Highfield Littleport Special Academy</v>
          </cell>
          <cell r="I115" t="str">
            <v>Alison Daltrey</v>
          </cell>
          <cell r="L115" t="str">
            <v>Mr</v>
          </cell>
          <cell r="M115" t="str">
            <v>Simon</v>
          </cell>
          <cell r="N115" t="str">
            <v>Bainbridge</v>
          </cell>
          <cell r="W115" t="str">
            <v>SP</v>
          </cell>
        </row>
        <row r="116">
          <cell r="A116">
            <v>4503</v>
          </cell>
          <cell r="B116" t="str">
            <v>E004</v>
          </cell>
          <cell r="C116" t="str">
            <v>E004000</v>
          </cell>
          <cell r="D116">
            <v>36617</v>
          </cell>
          <cell r="E116" t="str">
            <v>Apr-Jul-Sept-Nov-Feb-Mar</v>
          </cell>
          <cell r="F116" t="str">
            <v>monthly</v>
          </cell>
          <cell r="G116" t="str">
            <v>Hinchingbrooke Secondary School</v>
          </cell>
          <cell r="H116" t="str">
            <v>KC</v>
          </cell>
          <cell r="I116" t="str">
            <v>Sue Morgan or Chris Goodliffe - Asst / David Riddock (Bursar)</v>
          </cell>
          <cell r="J116" t="str">
            <v>01480 375700, x 5705 JM or 5712 Sue</v>
          </cell>
          <cell r="K116" t="str">
            <v>01480 375699</v>
          </cell>
          <cell r="L116" t="str">
            <v>Mr</v>
          </cell>
          <cell r="M116" t="str">
            <v>Andrew</v>
          </cell>
          <cell r="N116" t="str">
            <v>Goulding</v>
          </cell>
          <cell r="P116" t="str">
            <v>Hinchingbrooke School</v>
          </cell>
          <cell r="Q116" t="str">
            <v>Brampton Road</v>
          </cell>
          <cell r="R116" t="str">
            <v>Huntingdon</v>
          </cell>
          <cell r="T116" t="str">
            <v>PE29 3BN</v>
          </cell>
          <cell r="U116" t="str">
            <v>FMS6</v>
          </cell>
          <cell r="V116" t="str">
            <v>FMS6</v>
          </cell>
          <cell r="W116" t="str">
            <v>S</v>
          </cell>
          <cell r="X116" t="str">
            <v>BACS Non-Pri S</v>
          </cell>
        </row>
        <row r="117">
          <cell r="A117">
            <v>2319</v>
          </cell>
          <cell r="B117" t="str">
            <v>E303</v>
          </cell>
          <cell r="C117" t="str">
            <v>E303000</v>
          </cell>
          <cell r="D117">
            <v>44440</v>
          </cell>
          <cell r="E117" t="str">
            <v>Jun-Sept-Oct-Jan-Feb-Mar</v>
          </cell>
          <cell r="F117">
            <v>3</v>
          </cell>
          <cell r="G117" t="str">
            <v>Histon &amp; Impington Park Primary School</v>
          </cell>
          <cell r="H117" t="str">
            <v>DU</v>
          </cell>
          <cell r="I117" t="str">
            <v>Roger Carvell (Afternoons only)</v>
          </cell>
          <cell r="J117" t="str">
            <v>01223 568826</v>
          </cell>
          <cell r="K117" t="str">
            <v>01223 568827</v>
          </cell>
          <cell r="L117" t="str">
            <v>Mr</v>
          </cell>
          <cell r="M117" t="str">
            <v>Jonathan</v>
          </cell>
          <cell r="N117" t="str">
            <v>Newman</v>
          </cell>
          <cell r="P117" t="str">
            <v>Histon &amp; Impington Park Primary School</v>
          </cell>
          <cell r="Q117" t="str">
            <v>Glebe Way</v>
          </cell>
          <cell r="R117" t="str">
            <v>Histon</v>
          </cell>
          <cell r="S117" t="str">
            <v>Cambridge</v>
          </cell>
          <cell r="T117" t="str">
            <v>CB24 9AQ</v>
          </cell>
          <cell r="U117" t="str">
            <v>FMS6</v>
          </cell>
          <cell r="V117" t="str">
            <v>FMS6</v>
          </cell>
          <cell r="W117" t="str">
            <v>PI</v>
          </cell>
          <cell r="X117" t="str">
            <v>BACS Pri 1</v>
          </cell>
        </row>
        <row r="118">
          <cell r="A118">
            <v>2318</v>
          </cell>
          <cell r="B118" t="str">
            <v>E304</v>
          </cell>
          <cell r="C118" t="str">
            <v>E304000</v>
          </cell>
          <cell r="D118">
            <v>39173</v>
          </cell>
          <cell r="E118" t="str">
            <v>Jun-Sept-Oct-Jan-Feb-Mar</v>
          </cell>
          <cell r="F118">
            <v>3</v>
          </cell>
          <cell r="G118" t="str">
            <v>Histon &amp; Impington Brook Primary School</v>
          </cell>
          <cell r="H118" t="str">
            <v>DU</v>
          </cell>
          <cell r="I118" t="str">
            <v>Beverly Clark (resources manager) (at Hatton Park on Wednesdays)</v>
          </cell>
          <cell r="J118" t="str">
            <v>01223 712192 (Bev, 712195)</v>
          </cell>
          <cell r="K118" t="str">
            <v>01223 712193 </v>
          </cell>
          <cell r="L118" t="str">
            <v>Mrs</v>
          </cell>
          <cell r="M118" t="str">
            <v>Helen</v>
          </cell>
          <cell r="N118" t="str">
            <v>Lorimer</v>
          </cell>
          <cell r="P118" t="str">
            <v>Histon &amp; Impington Junior School</v>
          </cell>
          <cell r="Q118" t="str">
            <v>The Green</v>
          </cell>
          <cell r="R118" t="str">
            <v>Histon</v>
          </cell>
          <cell r="S118" t="str">
            <v>Cambridge</v>
          </cell>
          <cell r="T118" t="str">
            <v>CB24 9JA</v>
          </cell>
          <cell r="U118" t="str">
            <v>FMS6</v>
          </cell>
          <cell r="V118" t="str">
            <v>FMS6</v>
          </cell>
          <cell r="W118" t="str">
            <v>PJ</v>
          </cell>
          <cell r="X118" t="str">
            <v>BACS Pri 1</v>
          </cell>
        </row>
        <row r="119">
          <cell r="A119">
            <v>1003</v>
          </cell>
          <cell r="B119" t="str">
            <v>E825</v>
          </cell>
          <cell r="C119" t="str">
            <v>E825000</v>
          </cell>
          <cell r="D119">
            <v>39234</v>
          </cell>
          <cell r="E119" t="str">
            <v>Apr-Jul-Sept-Nov-Feb-Mar</v>
          </cell>
          <cell r="F119" t="str">
            <v>monthly High 1</v>
          </cell>
          <cell r="G119" t="str">
            <v>Histon Early Years Centre</v>
          </cell>
          <cell r="H119" t="str">
            <v>DU</v>
          </cell>
          <cell r="I119" t="str">
            <v>Alison Tweddell (Antonia while Alison on mat leave)</v>
          </cell>
          <cell r="J119" t="str">
            <v>01223 712075 </v>
          </cell>
          <cell r="K119" t="str">
            <v>01223 712075 </v>
          </cell>
          <cell r="L119" t="str">
            <v>Mrs</v>
          </cell>
          <cell r="M119" t="str">
            <v>Karen</v>
          </cell>
          <cell r="N119" t="str">
            <v>Scott</v>
          </cell>
          <cell r="P119" t="str">
            <v>Histon Early Years Centre</v>
          </cell>
          <cell r="Q119" t="str">
            <v>New School Road</v>
          </cell>
          <cell r="R119" t="str">
            <v>Histon</v>
          </cell>
          <cell r="S119" t="str">
            <v>Cambridge</v>
          </cell>
          <cell r="T119" t="str">
            <v>CB24 9LL</v>
          </cell>
          <cell r="U119" t="str">
            <v>FMS6</v>
          </cell>
          <cell r="V119" t="str">
            <v>FMS</v>
          </cell>
          <cell r="W119" t="str">
            <v>PN</v>
          </cell>
          <cell r="X119" t="str">
            <v>Barc Non-Pri 3</v>
          </cell>
        </row>
        <row r="120">
          <cell r="A120">
            <v>3070</v>
          </cell>
          <cell r="B120" t="str">
            <v>E495</v>
          </cell>
          <cell r="C120" t="str">
            <v>E495000</v>
          </cell>
          <cell r="D120">
            <v>38991</v>
          </cell>
          <cell r="E120" t="str">
            <v>May-Aug-Sept-Dec-Feb-Mar</v>
          </cell>
          <cell r="F120">
            <v>2</v>
          </cell>
          <cell r="G120" t="str">
            <v>Holme Primary School</v>
          </cell>
          <cell r="H120" t="str">
            <v>MW</v>
          </cell>
          <cell r="I120" t="str">
            <v>Nicki Fyfe</v>
          </cell>
          <cell r="J120" t="str">
            <v>01487 830342 </v>
          </cell>
          <cell r="K120" t="str">
            <v>01487 831142 </v>
          </cell>
          <cell r="L120" t="str">
            <v>Mrs</v>
          </cell>
          <cell r="M120" t="str">
            <v>Tamara</v>
          </cell>
          <cell r="N120" t="str">
            <v>Allen</v>
          </cell>
          <cell r="P120" t="str">
            <v>Holme C of E Junior School</v>
          </cell>
          <cell r="Q120" t="str">
            <v>Church Street</v>
          </cell>
          <cell r="R120" t="str">
            <v>Holme</v>
          </cell>
          <cell r="S120" t="str">
            <v>Peterborough</v>
          </cell>
          <cell r="T120" t="str">
            <v>PE7 3PB</v>
          </cell>
          <cell r="U120" t="str">
            <v>FMS6</v>
          </cell>
          <cell r="V120" t="str">
            <v>FMS6</v>
          </cell>
          <cell r="W120" t="str">
            <v>P</v>
          </cell>
          <cell r="X120" t="str">
            <v>BACS Pri 3</v>
          </cell>
        </row>
        <row r="121">
          <cell r="A121">
            <v>3071</v>
          </cell>
          <cell r="B121" t="str">
            <v>E496</v>
          </cell>
          <cell r="C121" t="str">
            <v>E496000</v>
          </cell>
          <cell r="D121">
            <v>39387</v>
          </cell>
          <cell r="E121" t="str">
            <v>May-Aug-Sept-Dec-Feb-Mar</v>
          </cell>
          <cell r="F121" t="str">
            <v>monthly</v>
          </cell>
          <cell r="G121" t="str">
            <v>Holywell Primary School</v>
          </cell>
          <cell r="H121" t="str">
            <v>DU</v>
          </cell>
          <cell r="I121" t="str">
            <v>Becky Cooper</v>
          </cell>
          <cell r="J121" t="str">
            <v>01480 462007 </v>
          </cell>
          <cell r="K121" t="str">
            <v>01480 460704 </v>
          </cell>
          <cell r="L121" t="str">
            <v>Mrs</v>
          </cell>
          <cell r="M121" t="str">
            <v>Becky</v>
          </cell>
          <cell r="N121" t="str">
            <v>Ford</v>
          </cell>
          <cell r="P121" t="str">
            <v>Holywell School</v>
          </cell>
          <cell r="Q121" t="str">
            <v>Mill Way</v>
          </cell>
          <cell r="R121" t="str">
            <v>Needingworth</v>
          </cell>
          <cell r="S121" t="str">
            <v>St Ives</v>
          </cell>
          <cell r="T121" t="str">
            <v>PE27 4TF</v>
          </cell>
          <cell r="U121" t="str">
            <v>FMS6</v>
          </cell>
          <cell r="V121" t="str">
            <v>FMS</v>
          </cell>
          <cell r="W121" t="str">
            <v>P</v>
          </cell>
          <cell r="X121" t="str">
            <v>Barc Pri 3</v>
          </cell>
        </row>
        <row r="122">
          <cell r="A122">
            <v>1002</v>
          </cell>
          <cell r="B122" t="str">
            <v>E824</v>
          </cell>
          <cell r="C122" t="str">
            <v>E824000</v>
          </cell>
          <cell r="D122">
            <v>39539</v>
          </cell>
          <cell r="E122" t="str">
            <v>May-Aug-Sept-Dec-Feb-Mar</v>
          </cell>
          <cell r="F122" t="str">
            <v>monthly</v>
          </cell>
          <cell r="G122" t="str">
            <v>Homerton Children's Centre</v>
          </cell>
          <cell r="H122" t="str">
            <v>MW</v>
          </cell>
          <cell r="I122" t="str">
            <v>Suzy Hughes (office manager)  June 2022</v>
          </cell>
          <cell r="J122" t="str">
            <v>01223 508766 </v>
          </cell>
          <cell r="K122" t="str">
            <v>01223 508767 </v>
          </cell>
          <cell r="L122" t="str">
            <v>Ms</v>
          </cell>
          <cell r="M122" t="str">
            <v>Alexandra</v>
          </cell>
          <cell r="N122" t="str">
            <v>Pearson</v>
          </cell>
          <cell r="P122" t="str">
            <v>Homerton Children's Centre</v>
          </cell>
          <cell r="Q122" t="str">
            <v>Holbrook Road</v>
          </cell>
          <cell r="R122" t="str">
            <v>Cambridge</v>
          </cell>
          <cell r="T122" t="str">
            <v>CB1 7ST</v>
          </cell>
          <cell r="U122" t="str">
            <v>FMS6</v>
          </cell>
          <cell r="V122" t="str">
            <v>FMS</v>
          </cell>
          <cell r="W122" t="str">
            <v>PN</v>
          </cell>
          <cell r="X122" t="str">
            <v>Barc Non-Pri 3</v>
          </cell>
        </row>
        <row r="123">
          <cell r="A123">
            <v>2212</v>
          </cell>
          <cell r="B123" t="str">
            <v>E497</v>
          </cell>
          <cell r="C123" t="str">
            <v>E497000</v>
          </cell>
          <cell r="D123">
            <v>39387</v>
          </cell>
          <cell r="E123" t="str">
            <v>May-Aug-Sept-Dec-Feb-Mar</v>
          </cell>
          <cell r="F123">
            <v>2</v>
          </cell>
          <cell r="G123" t="str">
            <v>Houghton Primary School</v>
          </cell>
          <cell r="H123" t="str">
            <v>MW</v>
          </cell>
          <cell r="I123" t="str">
            <v>Mandy Brown (March 2018)</v>
          </cell>
          <cell r="J123" t="str">
            <v>01480 463398 </v>
          </cell>
          <cell r="K123" t="str">
            <v>01480 462774 </v>
          </cell>
          <cell r="L123" t="str">
            <v>Mr</v>
          </cell>
          <cell r="M123" t="str">
            <v>Andrew</v>
          </cell>
          <cell r="N123" t="str">
            <v>Spencer</v>
          </cell>
          <cell r="O123" t="str">
            <v>Mr Adrian Shepherd</v>
          </cell>
          <cell r="P123" t="str">
            <v>Houghton Primary School</v>
          </cell>
          <cell r="Q123" t="str">
            <v>Chapel Lane</v>
          </cell>
          <cell r="R123" t="str">
            <v>Houghton</v>
          </cell>
          <cell r="S123" t="str">
            <v>Huntingdon</v>
          </cell>
          <cell r="T123" t="str">
            <v>PE28 2AY</v>
          </cell>
          <cell r="U123" t="str">
            <v>FMS6</v>
          </cell>
          <cell r="V123" t="str">
            <v>FMS</v>
          </cell>
          <cell r="W123" t="str">
            <v>P</v>
          </cell>
          <cell r="X123" t="str">
            <v>Barc Pri 3</v>
          </cell>
        </row>
        <row r="124">
          <cell r="A124">
            <v>1007</v>
          </cell>
          <cell r="B124" t="str">
            <v>E826</v>
          </cell>
          <cell r="C124" t="str">
            <v>E826000</v>
          </cell>
          <cell r="D124">
            <v>39539</v>
          </cell>
          <cell r="E124" t="str">
            <v>May-Aug-Sept-Dec-Feb-Mar</v>
          </cell>
          <cell r="F124" t="str">
            <v>monthly</v>
          </cell>
          <cell r="G124" t="str">
            <v>Huntingdon Nursery School</v>
          </cell>
          <cell r="H124" t="str">
            <v>DU</v>
          </cell>
          <cell r="I124" t="str">
            <v>Carly Foss</v>
          </cell>
          <cell r="J124" t="str">
            <v>01480 375216 </v>
          </cell>
          <cell r="K124" t="str">
            <v>01480 375217 </v>
          </cell>
          <cell r="L124" t="str">
            <v>Mrs</v>
          </cell>
          <cell r="M124" t="str">
            <v>Kay</v>
          </cell>
          <cell r="N124" t="str">
            <v>Dimelow</v>
          </cell>
          <cell r="P124" t="str">
            <v>Huntingdon Nursery School</v>
          </cell>
          <cell r="Q124" t="str">
            <v>Ambury Road</v>
          </cell>
          <cell r="R124" t="str">
            <v>Huntingdon</v>
          </cell>
          <cell r="S124" t="str">
            <v>Cambs</v>
          </cell>
          <cell r="T124" t="str">
            <v>PE29 1AD</v>
          </cell>
          <cell r="U124" t="str">
            <v>FMS6</v>
          </cell>
          <cell r="V124" t="str">
            <v>FMS</v>
          </cell>
          <cell r="W124" t="str">
            <v>PN</v>
          </cell>
          <cell r="X124" t="str">
            <v>Barc Non-Pri 3</v>
          </cell>
        </row>
        <row r="125">
          <cell r="A125">
            <v>3945</v>
          </cell>
          <cell r="B125" t="str">
            <v>E605</v>
          </cell>
          <cell r="C125" t="str">
            <v>E605000</v>
          </cell>
          <cell r="D125">
            <v>39814</v>
          </cell>
          <cell r="E125" t="str">
            <v>May-Aug-Sept-Dec-Feb-Mar</v>
          </cell>
          <cell r="F125" t="str">
            <v>monthly</v>
          </cell>
          <cell r="G125" t="str">
            <v>Huntingdon Primary</v>
          </cell>
          <cell r="H125" t="str">
            <v>DU</v>
          </cell>
          <cell r="I125" t="str">
            <v>Liz Taylor (Mon-Wed only - from Jan 2015 - also Hemingford Grey schl)</v>
          </cell>
          <cell r="J125" t="str">
            <v>01480 375113</v>
          </cell>
          <cell r="K125" t="str">
            <v>01480 375114 </v>
          </cell>
          <cell r="L125" t="str">
            <v>Mrs</v>
          </cell>
          <cell r="M125" t="str">
            <v>Elaine</v>
          </cell>
          <cell r="N125" t="str">
            <v>Lynch</v>
          </cell>
          <cell r="P125" t="str">
            <v>Huntingdon Primary School</v>
          </cell>
          <cell r="Q125" t="str">
            <v>Ambury Road</v>
          </cell>
          <cell r="R125" t="str">
            <v>Huntingdon</v>
          </cell>
          <cell r="S125" t="str">
            <v>Cambs</v>
          </cell>
          <cell r="T125" t="str">
            <v>PE29 1AD</v>
          </cell>
          <cell r="U125" t="str">
            <v>FMS6</v>
          </cell>
          <cell r="V125" t="str">
            <v>ACCESS-HCSS</v>
          </cell>
          <cell r="W125" t="str">
            <v>P</v>
          </cell>
          <cell r="X125" t="str">
            <v>Barc Pri 3</v>
          </cell>
        </row>
        <row r="126">
          <cell r="A126">
            <v>2202</v>
          </cell>
          <cell r="B126" t="str">
            <v>E389</v>
          </cell>
          <cell r="C126" t="str">
            <v>E389000</v>
          </cell>
          <cell r="D126">
            <v>39539</v>
          </cell>
          <cell r="E126" t="str">
            <v>May-Aug-Sept-Dec-Feb-Mar</v>
          </cell>
          <cell r="F126" t="str">
            <v>monthly</v>
          </cell>
          <cell r="G126" t="str">
            <v>Icknield Primary School</v>
          </cell>
          <cell r="H126" t="str">
            <v>MW</v>
          </cell>
          <cell r="I126" t="str">
            <v>Annie Urquhart (10 Oct 2016)</v>
          </cell>
          <cell r="J126" t="str">
            <v>01223 508750 </v>
          </cell>
          <cell r="K126" t="str">
            <v>01223 508749 </v>
          </cell>
          <cell r="L126" t="str">
            <v>Mrs</v>
          </cell>
          <cell r="M126" t="str">
            <v>Ishbel</v>
          </cell>
          <cell r="N126" t="str">
            <v>Coleman</v>
          </cell>
          <cell r="P126" t="str">
            <v>Icknield CP School</v>
          </cell>
          <cell r="Q126" t="str">
            <v>Lynton Way</v>
          </cell>
          <cell r="R126" t="str">
            <v>Sawston</v>
          </cell>
          <cell r="S126" t="str">
            <v>Cambridge</v>
          </cell>
          <cell r="T126" t="str">
            <v>CB22 3EA</v>
          </cell>
          <cell r="U126" t="str">
            <v>FMS6</v>
          </cell>
          <cell r="V126" t="str">
            <v>FMS</v>
          </cell>
          <cell r="W126" t="str">
            <v>P</v>
          </cell>
          <cell r="X126" t="str">
            <v>Barc Pri 2</v>
          </cell>
        </row>
        <row r="127">
          <cell r="A127">
            <v>4004</v>
          </cell>
          <cell r="B127" t="str">
            <v>E029</v>
          </cell>
          <cell r="C127" t="str">
            <v>E029000</v>
          </cell>
          <cell r="D127">
            <v>36617</v>
          </cell>
          <cell r="E127" t="str">
            <v>Apr-Jul-Sept-Nov-Feb-Mar</v>
          </cell>
          <cell r="F127" t="str">
            <v>monthly</v>
          </cell>
          <cell r="G127" t="str">
            <v>Impington VC</v>
          </cell>
          <cell r="H127" t="str">
            <v>KC</v>
          </cell>
          <cell r="I127" t="str">
            <v>Cathy Ison</v>
          </cell>
          <cell r="J127" t="str">
            <v>01223 200465 (Cathy) or 200401  /  Fran 200427</v>
          </cell>
          <cell r="K127" t="str">
            <v>01223 200419</v>
          </cell>
          <cell r="L127" t="str">
            <v>Mr</v>
          </cell>
          <cell r="M127" t="str">
            <v>Robert</v>
          </cell>
          <cell r="N127" t="str">
            <v>Campbell</v>
          </cell>
          <cell r="O127" t="str">
            <v>Mrs Sandra Morton 9Acting Head)</v>
          </cell>
          <cell r="P127" t="str">
            <v>Impington Village College</v>
          </cell>
          <cell r="Q127" t="str">
            <v>New Road</v>
          </cell>
          <cell r="R127" t="str">
            <v>Impington</v>
          </cell>
          <cell r="T127" t="str">
            <v>CB24 9LX</v>
          </cell>
          <cell r="U127" t="str">
            <v>FMS6</v>
          </cell>
          <cell r="V127" t="str">
            <v>FMS6</v>
          </cell>
          <cell r="W127" t="str">
            <v>S</v>
          </cell>
          <cell r="X127" t="str">
            <v>BACS Non-Pri S</v>
          </cell>
        </row>
        <row r="128">
          <cell r="A128">
            <v>2024</v>
          </cell>
          <cell r="B128" t="str">
            <v>E612</v>
          </cell>
          <cell r="C128" t="str">
            <v>E612000</v>
          </cell>
          <cell r="F128" t="b">
            <v>0</v>
          </cell>
          <cell r="G128" t="str">
            <v>Isle of Ely Primary School</v>
          </cell>
          <cell r="I128" t="str">
            <v>Finance (through Kerrin only) - Cliff Robinson</v>
          </cell>
          <cell r="L128" t="str">
            <v>Ms</v>
          </cell>
          <cell r="M128" t="str">
            <v>Bryony</v>
          </cell>
          <cell r="N128" t="str">
            <v>Surtees</v>
          </cell>
          <cell r="O128" t="str">
            <v>ExecutiveHead</v>
          </cell>
          <cell r="X128" t="str">
            <v>BACS Pri </v>
          </cell>
        </row>
        <row r="129">
          <cell r="A129">
            <v>3022</v>
          </cell>
          <cell r="B129" t="str">
            <v>E320</v>
          </cell>
          <cell r="C129" t="str">
            <v>E320000</v>
          </cell>
          <cell r="D129">
            <v>38808</v>
          </cell>
          <cell r="E129" t="str">
            <v>Jun-Sept-Oct-Jan-Feb-Mar</v>
          </cell>
          <cell r="F129">
            <v>3</v>
          </cell>
          <cell r="G129" t="str">
            <v>Isleham Primary School</v>
          </cell>
          <cell r="H129" t="str">
            <v>MW</v>
          </cell>
          <cell r="I129" t="str">
            <v>Lisa Dennis</v>
          </cell>
          <cell r="J129" t="str">
            <v>01638 780336</v>
          </cell>
          <cell r="K129" t="str">
            <v>01638 780336</v>
          </cell>
          <cell r="L129" t="str">
            <v>Mrs</v>
          </cell>
          <cell r="M129" t="str">
            <v>Sarah</v>
          </cell>
          <cell r="N129" t="str">
            <v>Skillern</v>
          </cell>
          <cell r="O129" t="str">
            <v>Miss Tamsin Barker</v>
          </cell>
          <cell r="P129" t="str">
            <v>Isleham Church of England Primary School</v>
          </cell>
          <cell r="Q129" t="str">
            <v>3 Malting Lane</v>
          </cell>
          <cell r="R129" t="str">
            <v>Isleham</v>
          </cell>
          <cell r="S129" t="str">
            <v>Ely</v>
          </cell>
          <cell r="T129" t="str">
            <v>CB7 5RZ</v>
          </cell>
          <cell r="U129" t="str">
            <v>FMS6</v>
          </cell>
          <cell r="V129" t="str">
            <v>FMS</v>
          </cell>
          <cell r="W129" t="str">
            <v>P</v>
          </cell>
          <cell r="X129" t="str">
            <v>Barc Pri 1</v>
          </cell>
        </row>
        <row r="130">
          <cell r="A130">
            <v>5205</v>
          </cell>
          <cell r="B130" t="str">
            <v>E603</v>
          </cell>
          <cell r="C130" t="str">
            <v>E603000</v>
          </cell>
          <cell r="D130">
            <v>40057</v>
          </cell>
          <cell r="E130" t="str">
            <v>Apr-Jul-Sept-Nov-Feb-Mar</v>
          </cell>
          <cell r="F130" t="str">
            <v>monthly</v>
          </cell>
          <cell r="G130" t="str">
            <v>Jeavons Wood Primary School</v>
          </cell>
          <cell r="H130" t="str">
            <v>MW</v>
          </cell>
          <cell r="I130" t="str">
            <v>Linda Ogilvie (started Sept 16 - came from Dry Drayton)</v>
          </cell>
          <cell r="J130" t="str">
            <v>01954 717180</v>
          </cell>
          <cell r="L130" t="str">
            <v>Ms</v>
          </cell>
          <cell r="M130" t="str">
            <v>Susan</v>
          </cell>
          <cell r="N130" t="str">
            <v>Wright</v>
          </cell>
          <cell r="P130" t="str">
            <v>Jeavons Wood Primary School</v>
          </cell>
          <cell r="Q130" t="str">
            <v>Eastgate</v>
          </cell>
          <cell r="R130" t="str">
            <v>Great Cambourne</v>
          </cell>
          <cell r="S130" t="str">
            <v>Cambridgeshire</v>
          </cell>
          <cell r="T130" t="str">
            <v>CB23 6DZ</v>
          </cell>
          <cell r="U130" t="str">
            <v>FMS6</v>
          </cell>
          <cell r="V130" t="str">
            <v>FMS6</v>
          </cell>
          <cell r="W130" t="str">
            <v>P</v>
          </cell>
          <cell r="X130" t="str">
            <v>BACS Pri 3</v>
          </cell>
        </row>
        <row r="131">
          <cell r="A131">
            <v>2021</v>
          </cell>
          <cell r="B131" t="str">
            <v>E325</v>
          </cell>
          <cell r="C131" t="str">
            <v>E325000</v>
          </cell>
          <cell r="D131">
            <v>38808</v>
          </cell>
          <cell r="E131" t="str">
            <v>May-Aug-Sept-Dec-Feb-Mar</v>
          </cell>
          <cell r="F131">
            <v>2</v>
          </cell>
          <cell r="G131" t="str">
            <v>Kennett Primary School</v>
          </cell>
          <cell r="H131" t="str">
            <v>KC</v>
          </cell>
          <cell r="I131" t="str">
            <v>Dawn Hay</v>
          </cell>
          <cell r="J131" t="str">
            <v>01638 750386</v>
          </cell>
          <cell r="K131" t="str">
            <v>01638 750386</v>
          </cell>
          <cell r="L131" t="str">
            <v>Mrs</v>
          </cell>
          <cell r="M131" t="str">
            <v>Lisa</v>
          </cell>
          <cell r="N131" t="str">
            <v>Gregory</v>
          </cell>
          <cell r="P131" t="str">
            <v>Kennett Community Primary School</v>
          </cell>
          <cell r="Q131" t="str">
            <v>98, Station Road</v>
          </cell>
          <cell r="R131" t="str">
            <v>Kennett</v>
          </cell>
          <cell r="S131" t="str">
            <v>Newmarket</v>
          </cell>
          <cell r="T131" t="str">
            <v>CB8 7QQ</v>
          </cell>
          <cell r="U131" t="str">
            <v>FMS6</v>
          </cell>
          <cell r="V131" t="str">
            <v>FMS6</v>
          </cell>
          <cell r="W131" t="str">
            <v>P</v>
          </cell>
          <cell r="X131" t="str">
            <v>BACS Pri 1</v>
          </cell>
        </row>
        <row r="132">
          <cell r="A132">
            <v>2442</v>
          </cell>
          <cell r="B132" t="str">
            <v>E243</v>
          </cell>
          <cell r="C132" t="str">
            <v>E243000</v>
          </cell>
          <cell r="D132">
            <v>38808</v>
          </cell>
          <cell r="E132" t="str">
            <v>Jun-Sept-Oct-Jan-Feb-Mar</v>
          </cell>
          <cell r="F132" t="str">
            <v>monthly</v>
          </cell>
          <cell r="G132" t="str">
            <v>Kettlefields Primary School</v>
          </cell>
          <cell r="H132" t="str">
            <v>MW</v>
          </cell>
          <cell r="I132" t="str">
            <v>Claire Addison (started January 2017 )</v>
          </cell>
          <cell r="J132" t="str">
            <v>01638 508360</v>
          </cell>
          <cell r="L132" t="str">
            <v>Ms</v>
          </cell>
          <cell r="M132" t="str">
            <v>Caroline</v>
          </cell>
          <cell r="N132" t="str">
            <v>Clark</v>
          </cell>
          <cell r="O132" t="str">
            <v>Miss Maxine Allen</v>
          </cell>
          <cell r="P132" t="str">
            <v>Kettlefields Primary School</v>
          </cell>
          <cell r="Q132" t="str">
            <v>Stetchworth Road</v>
          </cell>
          <cell r="R132" t="str">
            <v>Dullingham</v>
          </cell>
          <cell r="S132" t="str">
            <v>Near Newmarket</v>
          </cell>
          <cell r="T132" t="str">
            <v>CB8 9UH</v>
          </cell>
          <cell r="U132" t="str">
            <v>FMS6</v>
          </cell>
          <cell r="V132" t="str">
            <v>FMS</v>
          </cell>
          <cell r="W132" t="str">
            <v>P</v>
          </cell>
          <cell r="X132" t="str">
            <v>Barc Pri 1</v>
          </cell>
        </row>
        <row r="133">
          <cell r="A133">
            <v>2023</v>
          </cell>
          <cell r="B133" t="str">
            <v>E506</v>
          </cell>
          <cell r="C133" t="str">
            <v>E506000</v>
          </cell>
          <cell r="D133">
            <v>38961</v>
          </cell>
          <cell r="E133" t="str">
            <v>Jun-Sept-Oct-Jan-Feb-Mar</v>
          </cell>
          <cell r="F133">
            <v>3</v>
          </cell>
          <cell r="G133" t="str">
            <v>Kimbolton Primary Academy</v>
          </cell>
          <cell r="H133" t="str">
            <v>MW</v>
          </cell>
          <cell r="I133" t="str">
            <v>DO NOT KNOW REPLACEMENTS NAME</v>
          </cell>
          <cell r="J133" t="str">
            <v>01480 860743 </v>
          </cell>
          <cell r="K133" t="str">
            <v>01480 861369 </v>
          </cell>
          <cell r="L133" t="str">
            <v>Mr</v>
          </cell>
          <cell r="M133" t="str">
            <v>Claire</v>
          </cell>
          <cell r="N133" t="str">
            <v>Matthews</v>
          </cell>
          <cell r="P133" t="str">
            <v>Kimbolton Primary Academy</v>
          </cell>
          <cell r="Q133" t="str">
            <v>Newtown</v>
          </cell>
          <cell r="R133" t="str">
            <v>Kimbolton</v>
          </cell>
          <cell r="S133" t="str">
            <v>Huntingdon</v>
          </cell>
          <cell r="T133" t="str">
            <v>PE28 0HY</v>
          </cell>
          <cell r="U133" t="str">
            <v>FMS6</v>
          </cell>
          <cell r="V133" t="str">
            <v>FMS6</v>
          </cell>
          <cell r="W133" t="str">
            <v>P</v>
          </cell>
          <cell r="X133" t="str">
            <v>BACS Pri 3</v>
          </cell>
        </row>
        <row r="134">
          <cell r="A134">
            <v>2331</v>
          </cell>
          <cell r="B134" t="str">
            <v>E423</v>
          </cell>
          <cell r="C134" t="str">
            <v>E423000</v>
          </cell>
          <cell r="D134">
            <v>38869</v>
          </cell>
          <cell r="E134" t="str">
            <v>May-Aug-Sept-Dec-Feb-Mar</v>
          </cell>
          <cell r="F134" t="str">
            <v>monthly</v>
          </cell>
          <cell r="G134" t="str">
            <v>Kinderley Primary School</v>
          </cell>
          <cell r="H134" t="str">
            <v>DU</v>
          </cell>
          <cell r="I134" t="str">
            <v>Tasha Young (started Sept 21)</v>
          </cell>
          <cell r="J134" t="str">
            <v>01945 870374</v>
          </cell>
          <cell r="K134" t="str">
            <v>01945 870374</v>
          </cell>
          <cell r="L134" t="str">
            <v>Mrs</v>
          </cell>
          <cell r="M134" t="str">
            <v>Jennifer</v>
          </cell>
          <cell r="N134" t="str">
            <v>Atkins</v>
          </cell>
          <cell r="P134" t="str">
            <v>Kinderley Community Primary School</v>
          </cell>
          <cell r="Q134" t="str">
            <v>Church Lane</v>
          </cell>
          <cell r="R134" t="str">
            <v>Tydd St Giles</v>
          </cell>
          <cell r="S134" t="str">
            <v>Wisbech</v>
          </cell>
          <cell r="T134" t="str">
            <v>PE13 5LG</v>
          </cell>
          <cell r="U134" t="str">
            <v>FMS6</v>
          </cell>
          <cell r="V134" t="str">
            <v>FMS</v>
          </cell>
          <cell r="W134" t="str">
            <v>P</v>
          </cell>
          <cell r="X134" t="str">
            <v>Barc Pri 2</v>
          </cell>
        </row>
        <row r="135">
          <cell r="A135">
            <v>1000</v>
          </cell>
          <cell r="B135" t="str">
            <v>E827</v>
          </cell>
          <cell r="C135" t="str">
            <v>E827000</v>
          </cell>
          <cell r="D135">
            <v>37347</v>
          </cell>
          <cell r="E135" t="str">
            <v>May-Aug-Sept-Dec-Feb-Mar</v>
          </cell>
          <cell r="F135">
            <v>2</v>
          </cell>
          <cell r="G135" t="str">
            <v>Kings Hedges Nursery School</v>
          </cell>
          <cell r="H135" t="str">
            <v>DU</v>
          </cell>
          <cell r="I135" t="str">
            <v>Tracey Miller</v>
          </cell>
          <cell r="J135" t="str">
            <v>01223 518330</v>
          </cell>
          <cell r="K135" t="str">
            <v>01223 506014</v>
          </cell>
          <cell r="L135" t="str">
            <v>Mrs</v>
          </cell>
          <cell r="M135" t="str">
            <v>Sarah</v>
          </cell>
          <cell r="N135" t="str">
            <v>Merritt</v>
          </cell>
          <cell r="P135" t="str">
            <v>Kings Hedges Primary School</v>
          </cell>
          <cell r="Q135" t="str">
            <v>Northfield Avenue</v>
          </cell>
          <cell r="R135" t="str">
            <v>Cambridge</v>
          </cell>
          <cell r="T135" t="str">
            <v>CB4 2HU</v>
          </cell>
          <cell r="U135" t="str">
            <v>FMS6</v>
          </cell>
          <cell r="W135" t="str">
            <v>PN</v>
          </cell>
          <cell r="X135" t="str">
            <v>Barc Non-Pri 3</v>
          </cell>
        </row>
        <row r="136">
          <cell r="A136">
            <v>2446</v>
          </cell>
          <cell r="B136" t="str">
            <v>E328</v>
          </cell>
          <cell r="C136" t="str">
            <v>E328000</v>
          </cell>
          <cell r="D136">
            <v>37347</v>
          </cell>
          <cell r="E136" t="str">
            <v>May-Aug-Sept-Dec-Feb-Mar</v>
          </cell>
          <cell r="F136">
            <v>2</v>
          </cell>
          <cell r="G136" t="str">
            <v>Kings Hedges Primary School</v>
          </cell>
          <cell r="H136" t="str">
            <v>DU</v>
          </cell>
          <cell r="I136" t="str">
            <v>Tracey Miller</v>
          </cell>
          <cell r="J136" t="str">
            <v>01223 518330</v>
          </cell>
          <cell r="K136" t="str">
            <v>01223 506014</v>
          </cell>
          <cell r="L136" t="str">
            <v>Mrs</v>
          </cell>
          <cell r="M136" t="str">
            <v>Sarah</v>
          </cell>
          <cell r="N136" t="str">
            <v>Merritt</v>
          </cell>
          <cell r="P136" t="str">
            <v>Kings Hedges Primary School</v>
          </cell>
          <cell r="Q136" t="str">
            <v>Northfield Avenue</v>
          </cell>
          <cell r="R136" t="str">
            <v>Cambridge</v>
          </cell>
          <cell r="T136" t="str">
            <v>CB4 2HU</v>
          </cell>
          <cell r="U136" t="str">
            <v>FMS6</v>
          </cell>
          <cell r="V136" t="str">
            <v>FMS</v>
          </cell>
          <cell r="W136" t="str">
            <v>P</v>
          </cell>
          <cell r="X136" t="str">
            <v>Barc Pri 1</v>
          </cell>
        </row>
        <row r="137">
          <cell r="A137">
            <v>2026</v>
          </cell>
          <cell r="B137" t="str">
            <v>E594</v>
          </cell>
          <cell r="C137" t="str">
            <v>E594000</v>
          </cell>
          <cell r="D137">
            <v>36617</v>
          </cell>
          <cell r="E137" t="str">
            <v>Apr-Jul-Sept-Nov-Feb-Mar</v>
          </cell>
          <cell r="F137" t="str">
            <v>monthly</v>
          </cell>
          <cell r="G137" t="str">
            <v>Kingsfield Primary School</v>
          </cell>
          <cell r="H137" t="str">
            <v>DU</v>
          </cell>
          <cell r="I137" t="str">
            <v>Nicola Mayne (academy trust)</v>
          </cell>
          <cell r="J137" t="str">
            <v>01354 692323</v>
          </cell>
          <cell r="K137" t="str">
            <v>01354 696527</v>
          </cell>
          <cell r="L137" t="str">
            <v>Ms</v>
          </cell>
          <cell r="M137" t="str">
            <v>Joanne </v>
          </cell>
          <cell r="N137" t="str">
            <v>Tomlins</v>
          </cell>
          <cell r="P137" t="str">
            <v>Kingsfield Primary School</v>
          </cell>
          <cell r="Q137" t="str">
            <v>Burnsfield Estate</v>
          </cell>
          <cell r="R137" t="str">
            <v>Chatteris</v>
          </cell>
          <cell r="T137" t="str">
            <v>PE16 6ET</v>
          </cell>
          <cell r="U137" t="str">
            <v>FMS6</v>
          </cell>
          <cell r="V137" t="str">
            <v>FMS6</v>
          </cell>
          <cell r="W137" t="str">
            <v>P</v>
          </cell>
          <cell r="X137" t="str">
            <v>BACS Pri 3</v>
          </cell>
        </row>
        <row r="138">
          <cell r="A138">
            <v>3387</v>
          </cell>
          <cell r="B138" t="str">
            <v>E592</v>
          </cell>
          <cell r="C138" t="str">
            <v>E592000</v>
          </cell>
          <cell r="D138">
            <v>39234</v>
          </cell>
          <cell r="E138" t="str">
            <v>May-Aug-Sept-Dec-Feb-Mar</v>
          </cell>
          <cell r="F138" t="str">
            <v>monthly</v>
          </cell>
          <cell r="G138" t="str">
            <v>Lantern Primary School</v>
          </cell>
          <cell r="H138" t="str">
            <v>DU</v>
          </cell>
          <cell r="I138" t="str">
            <v>Mrs Kim Martin (full time replacement from 1/9/15)</v>
          </cell>
          <cell r="J138" t="str">
            <v>01353 664174 </v>
          </cell>
          <cell r="K138" t="str">
            <v>01353 664041 </v>
          </cell>
          <cell r="L138" t="str">
            <v>Mr</v>
          </cell>
          <cell r="M138" t="str">
            <v>David</v>
          </cell>
          <cell r="N138" t="str">
            <v>Lawrence</v>
          </cell>
          <cell r="P138" t="str">
            <v>Lantern Primary School</v>
          </cell>
          <cell r="Q138" t="str">
            <v>Nene Road</v>
          </cell>
          <cell r="R138" t="str">
            <v>Ely</v>
          </cell>
          <cell r="T138" t="str">
            <v>CB6 2WJ</v>
          </cell>
          <cell r="U138" t="str">
            <v>FMS6</v>
          </cell>
          <cell r="V138" t="str">
            <v>FMS6</v>
          </cell>
          <cell r="W138" t="str">
            <v>P</v>
          </cell>
          <cell r="X138" t="str">
            <v>BACS Pri 3</v>
          </cell>
        </row>
        <row r="139">
          <cell r="A139">
            <v>2072</v>
          </cell>
          <cell r="B139" t="str">
            <v>E330</v>
          </cell>
          <cell r="C139" t="str">
            <v>E330000</v>
          </cell>
          <cell r="D139">
            <v>37347</v>
          </cell>
          <cell r="E139" t="str">
            <v>Apr-Jul-Sept-Nov-Feb-Mar</v>
          </cell>
          <cell r="F139">
            <v>1</v>
          </cell>
          <cell r="G139" t="str">
            <v>Leverington Primary School</v>
          </cell>
          <cell r="H139" t="str">
            <v>MW</v>
          </cell>
          <cell r="I139" t="str">
            <v>Vanessa Baker</v>
          </cell>
          <cell r="J139" t="str">
            <v>01945 584915</v>
          </cell>
          <cell r="L139" t="str">
            <v>Mrs</v>
          </cell>
          <cell r="M139" t="str">
            <v>Aimee</v>
          </cell>
          <cell r="N139" t="str">
            <v>Garner</v>
          </cell>
          <cell r="P139" t="str">
            <v>Leverington Primary School</v>
          </cell>
          <cell r="Q139" t="str">
            <v>Church Road</v>
          </cell>
          <cell r="R139" t="str">
            <v>Leverington</v>
          </cell>
          <cell r="S139" t="str">
            <v>Wisbech</v>
          </cell>
          <cell r="T139" t="str">
            <v>PE13 5DD</v>
          </cell>
          <cell r="U139" t="str">
            <v>FMS6</v>
          </cell>
          <cell r="V139" t="str">
            <v>FMS6</v>
          </cell>
          <cell r="W139" t="str">
            <v>P</v>
          </cell>
          <cell r="X139" t="str">
            <v>BACS Pri 1</v>
          </cell>
        </row>
        <row r="140">
          <cell r="A140">
            <v>2204</v>
          </cell>
          <cell r="B140" t="str">
            <v>E338</v>
          </cell>
          <cell r="C140" t="str">
            <v>E338000</v>
          </cell>
          <cell r="D140">
            <v>39539</v>
          </cell>
          <cell r="E140" t="str">
            <v>Jun-Sept-Oct-Jan-Feb-Mar</v>
          </cell>
          <cell r="F140" t="str">
            <v>monthly</v>
          </cell>
          <cell r="G140" t="str">
            <v>Linton Heights Junior School</v>
          </cell>
          <cell r="H140" t="str">
            <v>DU</v>
          </cell>
          <cell r="I140" t="str">
            <v>Rebecca Mckenzie (Becky)  Sarah Bowie</v>
          </cell>
          <cell r="J140" t="str">
            <v>01223 892210 </v>
          </cell>
          <cell r="K140" t="str">
            <v>01223 890059 </v>
          </cell>
          <cell r="L140" t="str">
            <v>Mr</v>
          </cell>
          <cell r="M140" t="str">
            <v>James</v>
          </cell>
          <cell r="N140" t="str">
            <v>Puxley</v>
          </cell>
          <cell r="P140" t="str">
            <v>Linton Heights Junior School</v>
          </cell>
          <cell r="Q140" t="str">
            <v>Wheatsheaf Way</v>
          </cell>
          <cell r="R140" t="str">
            <v>Linton</v>
          </cell>
          <cell r="S140" t="str">
            <v>Cambridge</v>
          </cell>
          <cell r="T140" t="str">
            <v>CB21 4XB</v>
          </cell>
          <cell r="U140" t="str">
            <v>FMS6</v>
          </cell>
          <cell r="V140" t="str">
            <v>FMS6</v>
          </cell>
          <cell r="W140" t="str">
            <v>PJ</v>
          </cell>
          <cell r="X140" t="str">
            <v>BACS Pri 2</v>
          </cell>
        </row>
        <row r="141">
          <cell r="A141">
            <v>3317</v>
          </cell>
          <cell r="B141" t="str">
            <v>E331</v>
          </cell>
          <cell r="C141" t="str">
            <v>E331000</v>
          </cell>
          <cell r="D141">
            <v>39539</v>
          </cell>
          <cell r="E141" t="str">
            <v>Jun-Sept-Oct-Jan-Feb-Mar</v>
          </cell>
          <cell r="F141" t="str">
            <v>monthly</v>
          </cell>
          <cell r="G141" t="str">
            <v>Linton Infant School</v>
          </cell>
          <cell r="H141" t="str">
            <v>DU</v>
          </cell>
          <cell r="I141" t="str">
            <v>Liz Brooker </v>
          </cell>
          <cell r="J141" t="str">
            <v>01223 891421 </v>
          </cell>
          <cell r="K141" t="str">
            <v>01223 894775 </v>
          </cell>
          <cell r="L141" t="str">
            <v>Mrs</v>
          </cell>
          <cell r="M141" t="str">
            <v>Kelly</v>
          </cell>
          <cell r="N141" t="str">
            <v>Harries</v>
          </cell>
          <cell r="P141" t="str">
            <v>Linton C of E (Aided) Infant School</v>
          </cell>
          <cell r="Q141" t="str">
            <v>Church Lane</v>
          </cell>
          <cell r="R141" t="str">
            <v>Linton</v>
          </cell>
          <cell r="S141" t="str">
            <v>Cambridge</v>
          </cell>
          <cell r="T141" t="str">
            <v>CB21 4JX</v>
          </cell>
          <cell r="U141" t="str">
            <v>FMS6</v>
          </cell>
          <cell r="V141" t="str">
            <v>FMS</v>
          </cell>
          <cell r="W141" t="str">
            <v>PI</v>
          </cell>
          <cell r="X141" t="str">
            <v>Barc Pri 2</v>
          </cell>
        </row>
        <row r="142">
          <cell r="A142">
            <v>5416</v>
          </cell>
          <cell r="B142" t="str">
            <v>E031</v>
          </cell>
          <cell r="C142" t="str">
            <v>E031000</v>
          </cell>
          <cell r="D142">
            <v>36617</v>
          </cell>
          <cell r="E142" t="str">
            <v>Apr-Jul-Sept-Nov-Feb-Mar</v>
          </cell>
          <cell r="F142">
            <v>1</v>
          </cell>
          <cell r="G142" t="str">
            <v>Linton VC </v>
          </cell>
          <cell r="H142" t="str">
            <v>KC</v>
          </cell>
          <cell r="I142" t="str">
            <v>Teresa Carter (finance officer).  Anna Swan.  Was Stuart Tinsley (Bursar) 07808 767272</v>
          </cell>
          <cell r="J142" t="str">
            <v>01223 750154, 01223 891233(ext 138)  dial 1,  3 or mobile 07808 767272</v>
          </cell>
          <cell r="K142" t="str">
            <v>01223 894476</v>
          </cell>
          <cell r="L142" t="str">
            <v>Ms</v>
          </cell>
          <cell r="M142" t="str">
            <v>Caroline</v>
          </cell>
          <cell r="N142" t="str">
            <v>Derbyshire</v>
          </cell>
          <cell r="P142" t="str">
            <v>Linton Village College</v>
          </cell>
          <cell r="Q142" t="str">
            <v>Cambridge Road</v>
          </cell>
          <cell r="R142" t="str">
            <v>Linton</v>
          </cell>
          <cell r="T142" t="str">
            <v>CB21 4JB</v>
          </cell>
          <cell r="U142" t="str">
            <v>FMS6</v>
          </cell>
          <cell r="V142" t="str">
            <v>FMS6</v>
          </cell>
          <cell r="W142" t="str">
            <v>S</v>
          </cell>
          <cell r="X142" t="str">
            <v>BACS Non-Pri S</v>
          </cell>
        </row>
        <row r="143">
          <cell r="A143">
            <v>2066</v>
          </cell>
          <cell r="B143" t="str">
            <v>E251</v>
          </cell>
          <cell r="C143" t="str">
            <v>E251000</v>
          </cell>
          <cell r="D143">
            <v>36617</v>
          </cell>
          <cell r="E143" t="str">
            <v>Apr-Jul-Sept-Nov-Feb-Mar</v>
          </cell>
          <cell r="F143">
            <v>1</v>
          </cell>
          <cell r="G143" t="str">
            <v>Lionel Walden Primary School</v>
          </cell>
          <cell r="H143" t="str">
            <v>DU</v>
          </cell>
          <cell r="I143" t="str">
            <v>Lynn Clarke</v>
          </cell>
          <cell r="J143" t="str">
            <v>01354 740405</v>
          </cell>
          <cell r="K143" t="str">
            <v>01354 741514</v>
          </cell>
          <cell r="L143" t="str">
            <v>Mrs</v>
          </cell>
          <cell r="M143" t="str">
            <v>Sally-Anne</v>
          </cell>
          <cell r="N143" t="str">
            <v>Barnard-Taylor</v>
          </cell>
          <cell r="P143" t="str">
            <v>Lionel Walden Primary School</v>
          </cell>
          <cell r="Q143" t="str">
            <v>High Street</v>
          </cell>
          <cell r="R143" t="str">
            <v>Doddington</v>
          </cell>
          <cell r="T143" t="str">
            <v>PE15 0TF</v>
          </cell>
          <cell r="U143" t="str">
            <v>FMS6</v>
          </cell>
          <cell r="V143" t="str">
            <v>FMS</v>
          </cell>
          <cell r="W143" t="str">
            <v>P</v>
          </cell>
          <cell r="X143" t="str">
            <v>Barc Pri 1</v>
          </cell>
        </row>
        <row r="144">
          <cell r="A144">
            <v>2293</v>
          </cell>
          <cell r="B144" t="str">
            <v>E507</v>
          </cell>
          <cell r="C144" t="str">
            <v>E507000</v>
          </cell>
          <cell r="D144">
            <v>38961</v>
          </cell>
          <cell r="E144" t="str">
            <v>Jun-Sept-Oct-Jan-Feb-Mar</v>
          </cell>
          <cell r="F144">
            <v>3</v>
          </cell>
          <cell r="G144" t="str">
            <v>Little Paxton Primary School</v>
          </cell>
          <cell r="H144" t="str">
            <v>MW</v>
          </cell>
          <cell r="I144" t="str">
            <v>Gemma Wright - Alison Gatward (SBM)</v>
          </cell>
          <cell r="J144" t="str">
            <v>01480 375600 </v>
          </cell>
          <cell r="K144" t="str">
            <v>01480 375601 </v>
          </cell>
          <cell r="L144" t="str">
            <v>Mrs</v>
          </cell>
          <cell r="M144" t="str">
            <v>Nicky</v>
          </cell>
          <cell r="N144" t="str">
            <v>Moore</v>
          </cell>
          <cell r="P144" t="str">
            <v>Little Paxton Cp School</v>
          </cell>
          <cell r="Q144" t="str">
            <v>Gordon Road</v>
          </cell>
          <cell r="R144" t="str">
            <v>Little Paxton</v>
          </cell>
          <cell r="S144" t="str">
            <v>St Neots</v>
          </cell>
          <cell r="T144" t="str">
            <v>PE19 6NG</v>
          </cell>
          <cell r="U144" t="str">
            <v>FMS6</v>
          </cell>
          <cell r="V144" t="str">
            <v>FMS</v>
          </cell>
          <cell r="W144" t="str">
            <v>P</v>
          </cell>
          <cell r="X144" t="str">
            <v>Barc Pri 3</v>
          </cell>
        </row>
        <row r="145">
          <cell r="A145">
            <v>3053</v>
          </cell>
          <cell r="B145" t="str">
            <v>E334</v>
          </cell>
          <cell r="C145" t="str">
            <v>E334000</v>
          </cell>
          <cell r="D145">
            <v>39234</v>
          </cell>
          <cell r="E145" t="str">
            <v>May-Aug-Sept-Dec-Feb-Mar</v>
          </cell>
          <cell r="F145" t="str">
            <v>monthly</v>
          </cell>
          <cell r="G145" t="str">
            <v>Little Thetford Primary School</v>
          </cell>
          <cell r="H145" t="str">
            <v>DU</v>
          </cell>
          <cell r="I145" t="str">
            <v>Sue Tunnell</v>
          </cell>
          <cell r="J145" t="str">
            <v>01353 649260 </v>
          </cell>
          <cell r="K145" t="str">
            <v>01353 648365 </v>
          </cell>
          <cell r="L145" t="str">
            <v>Mr</v>
          </cell>
          <cell r="M145" t="str">
            <v>Jonathon</v>
          </cell>
          <cell r="N145" t="str">
            <v>Wallace</v>
          </cell>
          <cell r="P145" t="str">
            <v>Little Thetford Primary School</v>
          </cell>
          <cell r="Q145" t="str">
            <v>Green Hill</v>
          </cell>
          <cell r="R145" t="str">
            <v>Little Thetford</v>
          </cell>
          <cell r="S145" t="str">
            <v>Ely</v>
          </cell>
          <cell r="T145" t="str">
            <v>CB6 3HD</v>
          </cell>
          <cell r="U145" t="str">
            <v>FMS6</v>
          </cell>
          <cell r="V145" t="str">
            <v>BROMCOM</v>
          </cell>
          <cell r="W145" t="str">
            <v>P</v>
          </cell>
          <cell r="X145" t="str">
            <v>Barc Pri 2</v>
          </cell>
        </row>
        <row r="146">
          <cell r="A146">
            <v>4009</v>
          </cell>
          <cell r="B146" t="str">
            <v>E071</v>
          </cell>
          <cell r="C146" t="str">
            <v>E071000</v>
          </cell>
          <cell r="F146" t="b">
            <v>0</v>
          </cell>
          <cell r="G146" t="str">
            <v>Littleport and East Cambs Academy</v>
          </cell>
          <cell r="V146">
            <v>0</v>
          </cell>
          <cell r="W146" t="str">
            <v>S</v>
          </cell>
          <cell r="X146" t="str">
            <v>BACS Non-Pri S</v>
          </cell>
        </row>
        <row r="147">
          <cell r="A147">
            <v>2074</v>
          </cell>
          <cell r="B147" t="str">
            <v>E337</v>
          </cell>
          <cell r="C147" t="str">
            <v>E337000</v>
          </cell>
          <cell r="D147">
            <v>37712</v>
          </cell>
          <cell r="E147" t="str">
            <v>Apr-Jul-Sept-Nov-Feb-Mar</v>
          </cell>
          <cell r="F147">
            <v>1</v>
          </cell>
          <cell r="G147" t="str">
            <v>Littleport Primary School</v>
          </cell>
          <cell r="H147" t="str">
            <v>DU</v>
          </cell>
          <cell r="I147" t="str">
            <v>Karen Freestone from Sept 16 (Oct just Tues and Thurs.  Then 8.30 till 2.30 Mon-Fri from end Oct 16) (actual name Alexandra but she uses her middle name)</v>
          </cell>
          <cell r="J147" t="str">
            <v>01353 860235</v>
          </cell>
          <cell r="L147" t="str">
            <v>Mr</v>
          </cell>
          <cell r="M147" t="str">
            <v>Adam</v>
          </cell>
          <cell r="N147" t="str">
            <v>Rivett</v>
          </cell>
          <cell r="O147" t="str">
            <v>Clare Thompson</v>
          </cell>
          <cell r="P147" t="str">
            <v>Littleport Community Primary School</v>
          </cell>
          <cell r="Q147" t="str">
            <v>Parsons Lane</v>
          </cell>
          <cell r="R147" t="str">
            <v>Littleport</v>
          </cell>
          <cell r="T147" t="str">
            <v>CB6 1JT</v>
          </cell>
          <cell r="U147" t="str">
            <v>FMS6</v>
          </cell>
          <cell r="V147" t="str">
            <v>FMS</v>
          </cell>
          <cell r="W147" t="str">
            <v>P</v>
          </cell>
          <cell r="X147" t="str">
            <v>Barc Pri 2</v>
          </cell>
        </row>
        <row r="148">
          <cell r="A148">
            <v>5411</v>
          </cell>
          <cell r="B148" t="str">
            <v>E015</v>
          </cell>
          <cell r="C148" t="str">
            <v>E015000</v>
          </cell>
          <cell r="D148">
            <v>36617</v>
          </cell>
          <cell r="E148" t="str">
            <v>Apr-Jul-Sept-Nov-Feb-Mar</v>
          </cell>
          <cell r="F148">
            <v>1</v>
          </cell>
          <cell r="G148" t="str">
            <v>Longsands CC</v>
          </cell>
          <cell r="H148" t="str">
            <v>KC</v>
          </cell>
          <cell r="I148" t="str">
            <v>Mrs Ann Christie / Gill</v>
          </cell>
          <cell r="J148" t="str">
            <v>Direct = 01480 223399 (Ann) or 01480 223336/7 [01480 353535, dial 2]</v>
          </cell>
          <cell r="K148" t="str">
            <v>01480 375757</v>
          </cell>
          <cell r="L148" t="str">
            <v>Mr</v>
          </cell>
          <cell r="M148" t="str">
            <v>Martin </v>
          </cell>
          <cell r="N148" t="str">
            <v>Paine</v>
          </cell>
          <cell r="P148" t="str">
            <v>Longsands College</v>
          </cell>
          <cell r="Q148" t="str">
            <v>Longsands Road</v>
          </cell>
          <cell r="R148" t="str">
            <v>St Neots</v>
          </cell>
          <cell r="S148" t="str">
            <v>Huntingdon</v>
          </cell>
          <cell r="T148" t="str">
            <v>PE19 1LQ</v>
          </cell>
          <cell r="U148" t="str">
            <v>FMS6</v>
          </cell>
          <cell r="V148" t="str">
            <v>FMS6</v>
          </cell>
          <cell r="W148" t="str">
            <v>S</v>
          </cell>
          <cell r="X148" t="str">
            <v>BACS Non-Pri S</v>
          </cell>
        </row>
        <row r="149">
          <cell r="A149">
            <v>2099</v>
          </cell>
          <cell r="G149" t="str">
            <v>Marleigh Primary Academy</v>
          </cell>
        </row>
        <row r="150">
          <cell r="A150">
            <v>7008</v>
          </cell>
          <cell r="C150" t="str">
            <v>E999999</v>
          </cell>
          <cell r="F150" t="str">
            <v>Special school</v>
          </cell>
          <cell r="G150" t="str">
            <v>Martin Bacon Academy</v>
          </cell>
          <cell r="I150" t="str">
            <v>Rachel Cox</v>
          </cell>
        </row>
        <row r="151">
          <cell r="A151">
            <v>2075</v>
          </cell>
          <cell r="B151" t="str">
            <v>E351</v>
          </cell>
          <cell r="C151" t="str">
            <v>E351000</v>
          </cell>
          <cell r="D151">
            <v>38869</v>
          </cell>
          <cell r="E151" t="str">
            <v>May-Aug-Sept-Dec-Feb-Mar</v>
          </cell>
          <cell r="F151" t="str">
            <v>monthly</v>
          </cell>
          <cell r="G151" t="str">
            <v>Manea Primary School</v>
          </cell>
          <cell r="H151" t="str">
            <v>MW</v>
          </cell>
          <cell r="I151" t="str">
            <v>Zoe Thistlethwaite (Mon - Fri 10-1)</v>
          </cell>
          <cell r="J151" t="str">
            <v>01354 680293</v>
          </cell>
          <cell r="K151" t="str">
            <v>01354 680293</v>
          </cell>
          <cell r="L151" t="str">
            <v>Ms</v>
          </cell>
          <cell r="M151" t="str">
            <v>Nicky</v>
          </cell>
          <cell r="N151" t="str">
            <v>Frogatt</v>
          </cell>
          <cell r="O151" t="str">
            <v>Mrs Linda Allison</v>
          </cell>
          <cell r="P151" t="str">
            <v>Manea Community Primary School</v>
          </cell>
          <cell r="Q151" t="str">
            <v>Station Road</v>
          </cell>
          <cell r="R151" t="str">
            <v>Manea</v>
          </cell>
          <cell r="S151" t="str">
            <v>March</v>
          </cell>
          <cell r="T151" t="str">
            <v>PE15 0HA</v>
          </cell>
          <cell r="U151" t="str">
            <v>FMS6</v>
          </cell>
          <cell r="V151" t="str">
            <v>FMS</v>
          </cell>
          <cell r="W151" t="str">
            <v>P</v>
          </cell>
          <cell r="X151" t="str">
            <v>Barc Pri 2</v>
          </cell>
        </row>
        <row r="152">
          <cell r="A152">
            <v>2121</v>
          </cell>
          <cell r="B152" t="str">
            <v>E366</v>
          </cell>
          <cell r="C152" t="str">
            <v>E366000</v>
          </cell>
          <cell r="D152">
            <v>37347</v>
          </cell>
          <cell r="E152" t="str">
            <v>Apr-Jul-Sept-Nov-Feb-Mar</v>
          </cell>
          <cell r="F152">
            <v>1</v>
          </cell>
          <cell r="G152" t="str">
            <v>Mayfield Primary School</v>
          </cell>
          <cell r="H152" t="str">
            <v>MW</v>
          </cell>
          <cell r="I152" t="str">
            <v>Kate Vadhia</v>
          </cell>
          <cell r="J152" t="str">
            <v>01223 712129</v>
          </cell>
          <cell r="L152" t="str">
            <v>Ms</v>
          </cell>
          <cell r="M152" t="str">
            <v>Sarah</v>
          </cell>
          <cell r="N152" t="str">
            <v>Stepney</v>
          </cell>
          <cell r="O152" t="str">
            <v>Ms Paula Aylffe</v>
          </cell>
          <cell r="P152" t="str">
            <v>Mayfield Primary School</v>
          </cell>
          <cell r="Q152" t="str">
            <v>Warwick Road</v>
          </cell>
          <cell r="R152" t="str">
            <v>Cambridge</v>
          </cell>
          <cell r="T152" t="str">
            <v>CB4 3HN</v>
          </cell>
          <cell r="U152" t="str">
            <v>FMS6</v>
          </cell>
          <cell r="V152" t="str">
            <v>FMS</v>
          </cell>
          <cell r="W152" t="str">
            <v>P</v>
          </cell>
          <cell r="X152" t="str">
            <v>Barc Pri 2</v>
          </cell>
        </row>
        <row r="153">
          <cell r="A153">
            <v>2025</v>
          </cell>
          <cell r="B153" t="str">
            <v>E211</v>
          </cell>
          <cell r="C153" t="str">
            <v>E211000</v>
          </cell>
          <cell r="D153">
            <v>38078</v>
          </cell>
          <cell r="E153" t="str">
            <v>Apr-Jul-Sept-Nov-Feb-Mar</v>
          </cell>
          <cell r="F153">
            <v>1</v>
          </cell>
          <cell r="G153" t="str">
            <v>Meadow Primary School</v>
          </cell>
          <cell r="H153" t="str">
            <v>KC</v>
          </cell>
          <cell r="I153" t="str">
            <v>Lin Mallyon </v>
          </cell>
          <cell r="J153" t="str">
            <v>01223 894400</v>
          </cell>
          <cell r="K153" t="str">
            <v>01223 894407</v>
          </cell>
          <cell r="L153" t="str">
            <v>Ms</v>
          </cell>
          <cell r="M153" t="str">
            <v>Nicola</v>
          </cell>
          <cell r="N153" t="str">
            <v>Connor</v>
          </cell>
          <cell r="P153" t="str">
            <v>The Meadow Primary School</v>
          </cell>
          <cell r="Q153" t="str">
            <v>High Street</v>
          </cell>
          <cell r="R153" t="str">
            <v>Balsham</v>
          </cell>
          <cell r="T153" t="str">
            <v>CB21 4DJ</v>
          </cell>
          <cell r="U153" t="str">
            <v>FMS6</v>
          </cell>
          <cell r="V153" t="str">
            <v>FMS6</v>
          </cell>
          <cell r="W153" t="str">
            <v>P</v>
          </cell>
          <cell r="X153" t="str">
            <v>BACS Pri 1</v>
          </cell>
        </row>
        <row r="154">
          <cell r="A154">
            <v>7021</v>
          </cell>
          <cell r="B154" t="str">
            <v>E790</v>
          </cell>
          <cell r="C154" t="str">
            <v>E790000</v>
          </cell>
          <cell r="D154">
            <v>38961</v>
          </cell>
          <cell r="E154" t="str">
            <v>Apr-Jul-Sept-Nov-Feb-Mar</v>
          </cell>
          <cell r="F154">
            <v>1</v>
          </cell>
          <cell r="G154" t="str">
            <v>Meadowgate Academy</v>
          </cell>
          <cell r="H154" t="str">
            <v>DU</v>
          </cell>
          <cell r="I154" t="str">
            <v>Andrea Scott (fin sec) or Susie Martin</v>
          </cell>
          <cell r="J154" t="str">
            <v>01945 461836 </v>
          </cell>
          <cell r="K154" t="str">
            <v>01945 589967 </v>
          </cell>
          <cell r="L154" t="str">
            <v>Mrs</v>
          </cell>
          <cell r="M154" t="str">
            <v>Jacqueline</v>
          </cell>
          <cell r="N154" t="str">
            <v>Mcpherson</v>
          </cell>
          <cell r="P154" t="str">
            <v>Meadowgate School</v>
          </cell>
          <cell r="Q154" t="str">
            <v>Meadowgate Lane</v>
          </cell>
          <cell r="R154" t="str">
            <v>Wisbech</v>
          </cell>
          <cell r="S154" t="str">
            <v>Cambs</v>
          </cell>
          <cell r="T154" t="str">
            <v>PE13 2JH</v>
          </cell>
          <cell r="U154" t="str">
            <v>FMS6</v>
          </cell>
          <cell r="V154" t="str">
            <v>FMS6</v>
          </cell>
          <cell r="W154" t="str">
            <v>SP</v>
          </cell>
          <cell r="X154" t="str">
            <v>BACS Non-Pri SP</v>
          </cell>
        </row>
        <row r="155">
          <cell r="A155">
            <v>2028</v>
          </cell>
          <cell r="B155" t="str">
            <v>E360</v>
          </cell>
          <cell r="C155" t="str">
            <v>E360000</v>
          </cell>
          <cell r="D155">
            <v>39387</v>
          </cell>
          <cell r="E155" t="str">
            <v>May-Aug-Sept-Dec-Feb-Mar</v>
          </cell>
          <cell r="F155" t="str">
            <v>monthly</v>
          </cell>
          <cell r="G155" t="str">
            <v>Melbourn Primary School</v>
          </cell>
          <cell r="H155" t="str">
            <v>DU</v>
          </cell>
          <cell r="I155" t="str">
            <v>Janet Whitton</v>
          </cell>
          <cell r="J155" t="str">
            <v>01763 223457 </v>
          </cell>
          <cell r="K155" t="str">
            <v>01763 223458 </v>
          </cell>
          <cell r="L155" t="str">
            <v>Ms</v>
          </cell>
          <cell r="M155" t="str">
            <v>Stephanie</v>
          </cell>
          <cell r="N155" t="str">
            <v>Wilcox</v>
          </cell>
          <cell r="P155" t="str">
            <v>Melbourn Cp School</v>
          </cell>
          <cell r="Q155" t="str">
            <v>Mortlock Street</v>
          </cell>
          <cell r="R155" t="str">
            <v>Melbourn</v>
          </cell>
          <cell r="S155" t="str">
            <v>Royston</v>
          </cell>
          <cell r="T155" t="str">
            <v>SG8 6DB</v>
          </cell>
          <cell r="U155" t="str">
            <v>FMS6</v>
          </cell>
          <cell r="V155" t="str">
            <v>BROMCOM</v>
          </cell>
          <cell r="W155" t="str">
            <v>P</v>
          </cell>
          <cell r="X155" t="str">
            <v>Barc Pri 2</v>
          </cell>
        </row>
        <row r="156">
          <cell r="A156">
            <v>4040</v>
          </cell>
          <cell r="B156" t="str">
            <v>E032</v>
          </cell>
          <cell r="C156" t="str">
            <v>E032000</v>
          </cell>
          <cell r="D156">
            <v>38808</v>
          </cell>
          <cell r="E156" t="str">
            <v>Apr-Jul-Sept-Nov-Feb-Mar</v>
          </cell>
          <cell r="F156" t="str">
            <v>monthly</v>
          </cell>
          <cell r="G156" t="str">
            <v>Melbourn VC</v>
          </cell>
          <cell r="H156" t="str">
            <v>KC</v>
          </cell>
          <cell r="I156" t="str">
            <v>Interim contact Alison Barnett on  A.Barnett@mvc.org.uk</v>
          </cell>
          <cell r="J156" t="str">
            <v>01763 223400</v>
          </cell>
          <cell r="L156" t="str">
            <v>Mrs</v>
          </cell>
          <cell r="M156" t="str">
            <v>Simon</v>
          </cell>
          <cell r="N156" t="str">
            <v>Holmes</v>
          </cell>
          <cell r="P156" t="str">
            <v>Melbourn Village College</v>
          </cell>
          <cell r="Q156" t="str">
            <v>The Moor</v>
          </cell>
          <cell r="R156" t="str">
            <v>Melbourn</v>
          </cell>
          <cell r="S156" t="str">
            <v>Royston</v>
          </cell>
          <cell r="T156" t="str">
            <v>SG8 6EF</v>
          </cell>
          <cell r="U156" t="str">
            <v>FMS6</v>
          </cell>
          <cell r="V156" t="str">
            <v>FMS6</v>
          </cell>
          <cell r="W156" t="str">
            <v>S</v>
          </cell>
          <cell r="X156" t="str">
            <v>BACS Non-Pri S</v>
          </cell>
        </row>
        <row r="157">
          <cell r="A157">
            <v>2029</v>
          </cell>
          <cell r="B157" t="str">
            <v>E356</v>
          </cell>
          <cell r="C157" t="str">
            <v>E356000</v>
          </cell>
          <cell r="D157">
            <v>39539</v>
          </cell>
          <cell r="E157" t="str">
            <v>Jun-Sept-Oct-Jan-Feb-Mar</v>
          </cell>
          <cell r="F157">
            <v>3</v>
          </cell>
          <cell r="G157" t="str">
            <v>Meldreth Primary School</v>
          </cell>
          <cell r="H157" t="str">
            <v>DU</v>
          </cell>
          <cell r="I157" t="str">
            <v>Janet Willoughby from 1/1/19</v>
          </cell>
          <cell r="J157" t="str">
            <v>01763 260432 </v>
          </cell>
          <cell r="K157" t="str">
            <v>01763 269919 </v>
          </cell>
          <cell r="L157" t="str">
            <v>Ms</v>
          </cell>
          <cell r="M157" t="str">
            <v>Sasha</v>
          </cell>
          <cell r="N157" t="str">
            <v>Howard</v>
          </cell>
          <cell r="P157" t="str">
            <v>Meldreth Primary School</v>
          </cell>
          <cell r="Q157" t="str">
            <v>High Street</v>
          </cell>
          <cell r="R157" t="str">
            <v>Meldreth</v>
          </cell>
          <cell r="S157" t="str">
            <v>Royston</v>
          </cell>
          <cell r="T157" t="str">
            <v>SG8 6LA</v>
          </cell>
          <cell r="U157" t="str">
            <v>FMS6</v>
          </cell>
          <cell r="V157" t="str">
            <v>BROMCOM</v>
          </cell>
          <cell r="W157" t="str">
            <v>P</v>
          </cell>
          <cell r="X157" t="str">
            <v>Barc Pri 2</v>
          </cell>
        </row>
        <row r="158">
          <cell r="A158">
            <v>2030</v>
          </cell>
          <cell r="B158" t="str">
            <v>E357</v>
          </cell>
          <cell r="C158" t="str">
            <v>E357000</v>
          </cell>
          <cell r="D158">
            <v>37347</v>
          </cell>
          <cell r="E158" t="str">
            <v>May-Aug-Sept-Dec-Feb-Mar</v>
          </cell>
          <cell r="F158" t="str">
            <v>monthly</v>
          </cell>
          <cell r="G158" t="str">
            <v>Mepal &amp; Witcham Primary School</v>
          </cell>
          <cell r="H158" t="str">
            <v>MW</v>
          </cell>
          <cell r="I158" t="str">
            <v>Jenny Adams</v>
          </cell>
          <cell r="J158" t="str">
            <v>01353 778300</v>
          </cell>
          <cell r="L158" t="str">
            <v>Ms</v>
          </cell>
          <cell r="M158" t="str">
            <v>Louise</v>
          </cell>
          <cell r="N158" t="str">
            <v>Lomax</v>
          </cell>
          <cell r="P158" t="str">
            <v>Mepal &amp; Witcham CE (C) Primary School</v>
          </cell>
          <cell r="Q158" t="str">
            <v>Brangehill Lane</v>
          </cell>
          <cell r="R158" t="str">
            <v>Mepal</v>
          </cell>
          <cell r="S158" t="str">
            <v>Ely</v>
          </cell>
          <cell r="T158" t="str">
            <v>CB6 2AL</v>
          </cell>
          <cell r="U158" t="str">
            <v>FMS6</v>
          </cell>
          <cell r="V158" t="str">
            <v>FMS6</v>
          </cell>
          <cell r="W158" t="str">
            <v>P</v>
          </cell>
          <cell r="X158" t="str">
            <v>BACS Pri 2</v>
          </cell>
        </row>
        <row r="159">
          <cell r="A159">
            <v>2059</v>
          </cell>
          <cell r="B159" t="str">
            <v>E239</v>
          </cell>
          <cell r="C159" t="str">
            <v>E239000</v>
          </cell>
          <cell r="D159">
            <v>38808</v>
          </cell>
          <cell r="E159" t="str">
            <v>May-Aug-Sept-Dec-Feb-Mar</v>
          </cell>
          <cell r="F159">
            <v>2</v>
          </cell>
          <cell r="G159" t="str">
            <v>Meridian Primary School</v>
          </cell>
          <cell r="H159" t="str">
            <v>DU</v>
          </cell>
          <cell r="I159" t="str">
            <v>Mei (pronounced May) (Sec Finance), Ann Webb (Secretary)</v>
          </cell>
          <cell r="J159" t="str">
            <v>01223 262423</v>
          </cell>
          <cell r="L159" t="str">
            <v>Mrs.</v>
          </cell>
          <cell r="M159" t="str">
            <v>Carole</v>
          </cell>
          <cell r="N159" t="str">
            <v>Etchie</v>
          </cell>
          <cell r="O159" t="str">
            <v>Haydn Sofflet</v>
          </cell>
          <cell r="P159" t="str">
            <v>Meridian Primary School</v>
          </cell>
          <cell r="Q159" t="str">
            <v>Harbour Avenue</v>
          </cell>
          <cell r="R159" t="str">
            <v>Comberton</v>
          </cell>
          <cell r="S159" t="str">
            <v>Cambridge</v>
          </cell>
          <cell r="T159" t="str">
            <v>CB23 7DD</v>
          </cell>
          <cell r="U159" t="str">
            <v>FMS6</v>
          </cell>
          <cell r="V159" t="str">
            <v>FMS</v>
          </cell>
          <cell r="W159" t="str">
            <v>P</v>
          </cell>
          <cell r="X159" t="str">
            <v>Barc Pri 1</v>
          </cell>
        </row>
        <row r="160">
          <cell r="A160">
            <v>2257</v>
          </cell>
          <cell r="B160" t="str">
            <v>E564</v>
          </cell>
          <cell r="C160" t="str">
            <v>E564000</v>
          </cell>
          <cell r="D160">
            <v>37500</v>
          </cell>
          <cell r="E160" t="str">
            <v>Apr-Jul-Sept-Nov-Feb-Mar</v>
          </cell>
          <cell r="F160">
            <v>1</v>
          </cell>
          <cell r="G160" t="str">
            <v>Middlefield Primary School</v>
          </cell>
          <cell r="H160" t="str">
            <v>KC</v>
          </cell>
          <cell r="I160" t="str">
            <v>Sarah Usher  </v>
          </cell>
          <cell r="J160" t="str">
            <v>01480 375270</v>
          </cell>
          <cell r="K160" t="str">
            <v>01480 375274</v>
          </cell>
          <cell r="L160" t="str">
            <v>Mrs</v>
          </cell>
          <cell r="M160" t="str">
            <v>Susannah</v>
          </cell>
          <cell r="N160" t="str">
            <v>Connell</v>
          </cell>
          <cell r="P160" t="str">
            <v>Middlefield Primary School</v>
          </cell>
          <cell r="Q160" t="str">
            <v>Andrew Road</v>
          </cell>
          <cell r="R160" t="str">
            <v>Eynesbury</v>
          </cell>
          <cell r="S160" t="str">
            <v>St Neots</v>
          </cell>
          <cell r="T160" t="str">
            <v>PE19 2QE</v>
          </cell>
          <cell r="U160" t="str">
            <v>FMS6</v>
          </cell>
          <cell r="V160" t="str">
            <v>FMS6</v>
          </cell>
          <cell r="W160" t="str">
            <v>P</v>
          </cell>
          <cell r="X160" t="str">
            <v>BACS Pri 3</v>
          </cell>
        </row>
        <row r="161">
          <cell r="A161">
            <v>2447</v>
          </cell>
          <cell r="B161" t="str">
            <v>E341</v>
          </cell>
          <cell r="C161" t="str">
            <v>E341000</v>
          </cell>
          <cell r="D161">
            <v>39234</v>
          </cell>
          <cell r="E161" t="str">
            <v>Apr-Jul-Sept-Nov-Feb-Mar</v>
          </cell>
          <cell r="F161">
            <v>1</v>
          </cell>
          <cell r="G161" t="str">
            <v>Millfield Primary School</v>
          </cell>
          <cell r="H161" t="str">
            <v>KC</v>
          </cell>
          <cell r="I161" t="str">
            <v>Mrs Jacqui Nyiri</v>
          </cell>
          <cell r="J161" t="str">
            <v>01353 861612 </v>
          </cell>
          <cell r="K161" t="str">
            <v>01353 861635 </v>
          </cell>
          <cell r="L161" t="str">
            <v>Mrs</v>
          </cell>
          <cell r="M161" t="str">
            <v>Deborah</v>
          </cell>
          <cell r="N161" t="str">
            <v>Hannaford</v>
          </cell>
          <cell r="P161" t="str">
            <v>Millfield Primary School</v>
          </cell>
          <cell r="Q161" t="str">
            <v>Grange Lane</v>
          </cell>
          <cell r="R161" t="str">
            <v>Littleport</v>
          </cell>
          <cell r="S161" t="str">
            <v>Ely</v>
          </cell>
          <cell r="T161" t="str">
            <v>CB6 1HW</v>
          </cell>
          <cell r="U161" t="str">
            <v>FMS6</v>
          </cell>
          <cell r="V161" t="str">
            <v>FMS6</v>
          </cell>
          <cell r="W161" t="str">
            <v>P</v>
          </cell>
          <cell r="X161" t="str">
            <v>BACS Pri 2</v>
          </cell>
        </row>
        <row r="162">
          <cell r="A162">
            <v>3026</v>
          </cell>
          <cell r="B162" t="str">
            <v>E358</v>
          </cell>
          <cell r="C162" t="str">
            <v>E358000</v>
          </cell>
          <cell r="D162">
            <v>38443</v>
          </cell>
          <cell r="E162" t="str">
            <v>Apr-Jul-Sept-Nov-Feb-Mar</v>
          </cell>
          <cell r="F162" t="str">
            <v>monthly</v>
          </cell>
          <cell r="G162" t="str">
            <v>Milton Primary School</v>
          </cell>
          <cell r="H162" t="str">
            <v>DU</v>
          </cell>
          <cell r="I162" t="str">
            <v>Judith Manwaring (finance)- Smita Lakhani (Secretary)</v>
          </cell>
          <cell r="J162" t="str">
            <v>01223 508783</v>
          </cell>
          <cell r="K162" t="str">
            <v>01223 712280</v>
          </cell>
          <cell r="L162" t="str">
            <v>Mrs.</v>
          </cell>
          <cell r="M162" t="str">
            <v>Anna</v>
          </cell>
          <cell r="N162" t="str">
            <v>Reader</v>
          </cell>
          <cell r="P162" t="str">
            <v>Milton CE (C) Primary School</v>
          </cell>
          <cell r="Q162" t="str">
            <v>Humphries Way</v>
          </cell>
          <cell r="R162" t="str">
            <v>Milton</v>
          </cell>
          <cell r="S162" t="str">
            <v>Cambridge</v>
          </cell>
          <cell r="T162" t="str">
            <v>CB24 6DL</v>
          </cell>
          <cell r="U162" t="str">
            <v>FMS6</v>
          </cell>
          <cell r="V162" t="str">
            <v>FMS6</v>
          </cell>
          <cell r="W162" t="str">
            <v>P</v>
          </cell>
          <cell r="X162" t="str">
            <v>BACS Pri 2</v>
          </cell>
        </row>
        <row r="163">
          <cell r="A163">
            <v>3386</v>
          </cell>
          <cell r="B163" t="str">
            <v>E367</v>
          </cell>
          <cell r="C163" t="str">
            <v>E367000</v>
          </cell>
          <cell r="D163">
            <v>39539</v>
          </cell>
          <cell r="E163" t="str">
            <v>Jun-Sept-Oct-Jan-Feb-Mar</v>
          </cell>
          <cell r="F163" t="str">
            <v>monthly</v>
          </cell>
          <cell r="G163" t="str">
            <v>Milton Road Primary School</v>
          </cell>
          <cell r="H163" t="str">
            <v>DU</v>
          </cell>
          <cell r="I163" t="str">
            <v>Carol Bretten (2 days a week), Manuel Fritz (from Jan 23 taken ovr Michelle)</v>
          </cell>
          <cell r="J163" t="str">
            <v>01223 712333 </v>
          </cell>
          <cell r="K163" t="str">
            <v>01223 712119</v>
          </cell>
          <cell r="L163" t="str">
            <v>Mrs</v>
          </cell>
          <cell r="M163" t="str">
            <v>Rae</v>
          </cell>
          <cell r="N163" t="str">
            <v>Snape</v>
          </cell>
          <cell r="P163" t="str">
            <v>Milton Road Primary School</v>
          </cell>
          <cell r="Q163" t="str">
            <v>Ascham Road</v>
          </cell>
          <cell r="R163" t="str">
            <v>Cambridge</v>
          </cell>
          <cell r="T163" t="str">
            <v>CB4 2BD</v>
          </cell>
          <cell r="U163" t="str">
            <v>FMS6</v>
          </cell>
          <cell r="V163" t="str">
            <v>FMS</v>
          </cell>
          <cell r="W163" t="str">
            <v>P</v>
          </cell>
          <cell r="X163" t="str">
            <v>Barc Pri 2</v>
          </cell>
        </row>
        <row r="164">
          <cell r="A164">
            <v>2449</v>
          </cell>
          <cell r="B164" t="str">
            <v>E399</v>
          </cell>
          <cell r="C164" t="str">
            <v>E399000</v>
          </cell>
          <cell r="D164">
            <v>38808</v>
          </cell>
          <cell r="E164" t="str">
            <v>May-Aug-Sept-Dec-Feb-Mar</v>
          </cell>
          <cell r="F164">
            <v>2</v>
          </cell>
          <cell r="G164" t="str">
            <v>Monkfield Park Primary School</v>
          </cell>
          <cell r="H164" t="str">
            <v>DU</v>
          </cell>
          <cell r="I164" t="str">
            <v>Mrs Jacqueline Durrant (Finance and Office manager)</v>
          </cell>
          <cell r="J164" t="str">
            <v>01954 273377</v>
          </cell>
          <cell r="L164" t="str">
            <v>Mrs</v>
          </cell>
          <cell r="M164" t="str">
            <v>Anne</v>
          </cell>
          <cell r="N164" t="str">
            <v>Howell</v>
          </cell>
          <cell r="P164" t="str">
            <v>Monkfield Park Primary School</v>
          </cell>
          <cell r="Q164" t="str">
            <v>School Lane</v>
          </cell>
          <cell r="R164" t="str">
            <v>Cambourne</v>
          </cell>
          <cell r="T164" t="str">
            <v>CB23 5AX</v>
          </cell>
          <cell r="U164" t="str">
            <v>FMS6</v>
          </cell>
          <cell r="V164" t="str">
            <v>FMS</v>
          </cell>
          <cell r="W164" t="str">
            <v>P</v>
          </cell>
          <cell r="X164" t="str">
            <v>Barc Pri 2</v>
          </cell>
        </row>
        <row r="165">
          <cell r="A165">
            <v>2107</v>
          </cell>
          <cell r="B165" t="str">
            <v>E369</v>
          </cell>
          <cell r="C165" t="str">
            <v>E369000</v>
          </cell>
          <cell r="D165">
            <v>39173</v>
          </cell>
          <cell r="E165" t="str">
            <v>Jun-Sept-Oct-Jan-Feb-Mar</v>
          </cell>
          <cell r="F165" t="str">
            <v>monthly</v>
          </cell>
          <cell r="G165" t="str">
            <v>Morley Memorial Primary School</v>
          </cell>
          <cell r="H165" t="str">
            <v>DU</v>
          </cell>
          <cell r="I165" t="str">
            <v>Rona    +    Tim Fox SBM  (Anne - finance)   </v>
          </cell>
          <cell r="J165" t="str">
            <v>01223 508786 </v>
          </cell>
          <cell r="K165" t="str">
            <v>01223 508787 </v>
          </cell>
          <cell r="L165" t="str">
            <v>Ms</v>
          </cell>
          <cell r="M165" t="str">
            <v>Nikki</v>
          </cell>
          <cell r="N165" t="str">
            <v>Brown</v>
          </cell>
          <cell r="P165" t="str">
            <v>Morley Memorial Primary School</v>
          </cell>
          <cell r="Q165" t="str">
            <v>91 Blinco Grove</v>
          </cell>
          <cell r="R165" t="str">
            <v>Cambridge</v>
          </cell>
          <cell r="T165" t="str">
            <v>CB1 7TX</v>
          </cell>
          <cell r="U165" t="str">
            <v>FMS6</v>
          </cell>
          <cell r="V165" t="str">
            <v>FMS</v>
          </cell>
          <cell r="W165" t="str">
            <v>P</v>
          </cell>
          <cell r="X165" t="str">
            <v>Barc Pri 2</v>
          </cell>
        </row>
        <row r="166">
          <cell r="A166">
            <v>2053</v>
          </cell>
          <cell r="B166" t="str">
            <v>E359</v>
          </cell>
          <cell r="C166" t="str">
            <v>E359000</v>
          </cell>
          <cell r="D166">
            <v>38869</v>
          </cell>
          <cell r="E166" t="str">
            <v>May-Aug-Sept-Dec-Feb-Mar</v>
          </cell>
          <cell r="F166" t="str">
            <v>monthly</v>
          </cell>
          <cell r="G166" t="str">
            <v>Murrow Primary School</v>
          </cell>
          <cell r="H166" t="str">
            <v>DU</v>
          </cell>
          <cell r="I166" t="str">
            <v>Lynn Buckingham</v>
          </cell>
          <cell r="J166" t="str">
            <v>01945 700357</v>
          </cell>
          <cell r="K166" t="str">
            <v>01945 700357</v>
          </cell>
          <cell r="L166" t="str">
            <v>Mrs</v>
          </cell>
          <cell r="M166" t="str">
            <v>Rosie</v>
          </cell>
          <cell r="N166" t="str">
            <v>Simmonds</v>
          </cell>
          <cell r="P166" t="str">
            <v>Murrow Primary School</v>
          </cell>
          <cell r="Q166" t="str">
            <v>73 Murrow Bank</v>
          </cell>
          <cell r="R166" t="str">
            <v>Murrow</v>
          </cell>
          <cell r="S166" t="str">
            <v>Wisbech</v>
          </cell>
          <cell r="T166" t="str">
            <v>PE13 4HD</v>
          </cell>
          <cell r="U166" t="str">
            <v>FMS6</v>
          </cell>
          <cell r="V166" t="str">
            <v>FMS6</v>
          </cell>
          <cell r="W166" t="str">
            <v>P</v>
          </cell>
          <cell r="X166" t="str">
            <v>BACS Pri 2</v>
          </cell>
        </row>
        <row r="167">
          <cell r="A167">
            <v>4003</v>
          </cell>
          <cell r="B167" t="str">
            <v>E055</v>
          </cell>
          <cell r="C167" t="str">
            <v>E055000</v>
          </cell>
          <cell r="D167">
            <v>36617</v>
          </cell>
          <cell r="E167" t="str">
            <v>Jun-Sept-Oct-Jan-Feb-Mar</v>
          </cell>
          <cell r="F167" t="str">
            <v>monthly</v>
          </cell>
          <cell r="G167" t="str">
            <v>Neale-Wade CC</v>
          </cell>
          <cell r="H167" t="str">
            <v>KC</v>
          </cell>
          <cell r="I167" t="str">
            <v>Andrea Long - Finance  (and Elaine Graham Business Manager)</v>
          </cell>
          <cell r="J167" t="str">
            <v>01354 606005 (606072 Elaine)</v>
          </cell>
          <cell r="K167" t="str">
            <v>01354 659429</v>
          </cell>
          <cell r="L167" t="str">
            <v>Mr</v>
          </cell>
          <cell r="M167" t="str">
            <v>Jason</v>
          </cell>
          <cell r="N167" t="str">
            <v>Wing</v>
          </cell>
          <cell r="P167" t="str">
            <v>Neale-Wade Community College</v>
          </cell>
          <cell r="Q167" t="str">
            <v>Wimblington Road</v>
          </cell>
          <cell r="R167" t="str">
            <v>March</v>
          </cell>
          <cell r="T167" t="str">
            <v>PE15 9PX</v>
          </cell>
          <cell r="U167" t="str">
            <v>FMS6</v>
          </cell>
          <cell r="V167" t="str">
            <v>FMS6</v>
          </cell>
          <cell r="W167" t="str">
            <v>S</v>
          </cell>
          <cell r="X167" t="str">
            <v>BACS Non-Pri S</v>
          </cell>
        </row>
        <row r="168">
          <cell r="A168">
            <v>2022</v>
          </cell>
          <cell r="B168" t="str">
            <v>E445</v>
          </cell>
          <cell r="C168" t="str">
            <v>E445000</v>
          </cell>
          <cell r="D168">
            <v>38869</v>
          </cell>
          <cell r="E168" t="str">
            <v>Jun-Sept-Oct-Jan-Feb-Mar</v>
          </cell>
          <cell r="F168" t="str">
            <v>monthly</v>
          </cell>
          <cell r="G168" t="str">
            <v>Nene Infant School</v>
          </cell>
          <cell r="H168" t="str">
            <v>MW</v>
          </cell>
          <cell r="I168" t="str">
            <v>Mrs Angela Bridges</v>
          </cell>
          <cell r="J168" t="str">
            <v>01945 583907</v>
          </cell>
          <cell r="K168" t="str">
            <v>01945 589101</v>
          </cell>
          <cell r="L168" t="str">
            <v>Mrs</v>
          </cell>
          <cell r="M168" t="str">
            <v>Karen </v>
          </cell>
          <cell r="N168" t="str">
            <v>Crawley</v>
          </cell>
          <cell r="P168" t="str">
            <v>Nene Infant &amp; Nursery School</v>
          </cell>
          <cell r="Q168" t="str">
            <v>Norwich Road</v>
          </cell>
          <cell r="R168" t="str">
            <v>Wisbech</v>
          </cell>
          <cell r="T168" t="str">
            <v>PE13 2AP</v>
          </cell>
          <cell r="U168" t="str">
            <v>FMS6</v>
          </cell>
          <cell r="V168" t="str">
            <v>FMS6</v>
          </cell>
          <cell r="W168" t="str">
            <v>PI</v>
          </cell>
          <cell r="X168" t="str">
            <v>BACS Pri 3</v>
          </cell>
        </row>
        <row r="169">
          <cell r="A169">
            <v>4011</v>
          </cell>
          <cell r="B169" t="str">
            <v>E042</v>
          </cell>
          <cell r="C169" t="str">
            <v>E042000</v>
          </cell>
          <cell r="D169">
            <v>36617</v>
          </cell>
          <cell r="E169" t="str">
            <v>Apr-Jul-Sept-Nov-Feb-Mar</v>
          </cell>
          <cell r="F169" t="str">
            <v>monthly Deficit 1</v>
          </cell>
          <cell r="G169" t="str">
            <v>Netherhall Secondary School</v>
          </cell>
          <cell r="H169" t="str">
            <v>KC</v>
          </cell>
          <cell r="I169" t="str">
            <v>Mrs Bernie Neep - (Fin Asst) or Claire (Asst)</v>
          </cell>
          <cell r="J169" t="str">
            <v>Bernie 868320</v>
          </cell>
          <cell r="K169" t="str">
            <v>01223 410473</v>
          </cell>
          <cell r="L169" t="str">
            <v>Mr</v>
          </cell>
          <cell r="M169" t="str">
            <v>Chris</v>
          </cell>
          <cell r="N169" t="str">
            <v>Tooley</v>
          </cell>
          <cell r="P169" t="str">
            <v>The Netherhall School</v>
          </cell>
          <cell r="Q169" t="str">
            <v>Queen Edith's Way</v>
          </cell>
          <cell r="R169" t="str">
            <v>Cambridge</v>
          </cell>
          <cell r="T169" t="str">
            <v>CB1 8NN</v>
          </cell>
          <cell r="U169" t="str">
            <v>SAGE 200</v>
          </cell>
          <cell r="V169" t="str">
            <v>SAGE 200</v>
          </cell>
          <cell r="W169" t="str">
            <v>S</v>
          </cell>
          <cell r="X169" t="str">
            <v>BACS Non-Pri S</v>
          </cell>
        </row>
        <row r="170">
          <cell r="A170">
            <v>2088</v>
          </cell>
          <cell r="B170" t="str">
            <v>E434</v>
          </cell>
          <cell r="C170" t="str">
            <v>E434000</v>
          </cell>
          <cell r="D170">
            <v>38869</v>
          </cell>
          <cell r="E170" t="str">
            <v>Jun-Sept-Oct-Jan-Feb-Mar</v>
          </cell>
          <cell r="F170" t="str">
            <v>monthly</v>
          </cell>
          <cell r="G170" t="str">
            <v>New Road Primary School</v>
          </cell>
          <cell r="H170" t="str">
            <v>DU</v>
          </cell>
          <cell r="I170" t="str">
            <v>Mrs Sally Gaskin</v>
          </cell>
          <cell r="J170" t="str">
            <v>01733 204422</v>
          </cell>
          <cell r="K170" t="str">
            <v>01733 350847</v>
          </cell>
          <cell r="L170" t="str">
            <v>Mrs</v>
          </cell>
          <cell r="M170" t="str">
            <v>Margaret</v>
          </cell>
          <cell r="N170" t="str">
            <v>Leverett</v>
          </cell>
          <cell r="O170" t="str">
            <v>Mr Geraint Davies</v>
          </cell>
          <cell r="P170" t="str">
            <v>New Road Primary School</v>
          </cell>
          <cell r="Q170" t="str">
            <v>New Road</v>
          </cell>
          <cell r="R170" t="str">
            <v>Whittlesey</v>
          </cell>
          <cell r="T170" t="str">
            <v>PE7 1SZ</v>
          </cell>
          <cell r="U170" t="str">
            <v>FMS6</v>
          </cell>
          <cell r="V170" t="str">
            <v>FMS6</v>
          </cell>
          <cell r="W170" t="str">
            <v>P</v>
          </cell>
          <cell r="X170" t="str">
            <v>BACS Pri 2</v>
          </cell>
        </row>
        <row r="171">
          <cell r="A171">
            <v>2109</v>
          </cell>
          <cell r="B171" t="str">
            <v>E371</v>
          </cell>
          <cell r="C171" t="str">
            <v>E371000</v>
          </cell>
          <cell r="D171">
            <v>39173</v>
          </cell>
          <cell r="E171" t="str">
            <v>Jun-Sept-Oct-Jan-Feb-Mar</v>
          </cell>
          <cell r="F171">
            <v>3</v>
          </cell>
          <cell r="G171" t="str">
            <v>Newnham Croft Primary School</v>
          </cell>
          <cell r="H171" t="str">
            <v>MW</v>
          </cell>
          <cell r="I171" t="str">
            <v>Lynda Scott</v>
          </cell>
          <cell r="J171" t="str">
            <v>01223 508737 </v>
          </cell>
          <cell r="K171" t="str">
            <v>01223 508738 </v>
          </cell>
          <cell r="L171" t="str">
            <v>Mrs</v>
          </cell>
          <cell r="M171" t="str">
            <v>Sharon </v>
          </cell>
          <cell r="N171" t="str">
            <v>Williams</v>
          </cell>
          <cell r="P171" t="str">
            <v>Newnham Croft Primary School</v>
          </cell>
          <cell r="Q171" t="str">
            <v>Chedworth Street</v>
          </cell>
          <cell r="R171" t="str">
            <v>Cambridge</v>
          </cell>
          <cell r="T171" t="str">
            <v>CB3 9JF</v>
          </cell>
          <cell r="U171" t="str">
            <v>FMS6</v>
          </cell>
          <cell r="V171" t="str">
            <v>FMS</v>
          </cell>
          <cell r="W171" t="str">
            <v>P</v>
          </cell>
          <cell r="X171" t="str">
            <v>Barc Pri 2</v>
          </cell>
        </row>
        <row r="172">
          <cell r="A172">
            <v>2260</v>
          </cell>
          <cell r="B172" t="str">
            <v>E261</v>
          </cell>
          <cell r="C172" t="str">
            <v>E261000</v>
          </cell>
          <cell r="D172">
            <v>38961</v>
          </cell>
          <cell r="E172" t="str">
            <v>May-Aug-Sept-Dec-Feb-Mar</v>
          </cell>
          <cell r="F172">
            <v>2</v>
          </cell>
          <cell r="G172" t="str">
            <v>Newton Primary School</v>
          </cell>
          <cell r="H172" t="str">
            <v>MW</v>
          </cell>
          <cell r="I172" t="str">
            <v>Yvonne Dougherty (leaving 31/8/20) part of job share with Hannah Burnham</v>
          </cell>
          <cell r="J172" t="str">
            <v>01480 880215 </v>
          </cell>
          <cell r="K172" t="str">
            <v>01480 880138 </v>
          </cell>
          <cell r="L172" t="str">
            <v>Mrs</v>
          </cell>
          <cell r="M172" t="str">
            <v>Sarah</v>
          </cell>
          <cell r="N172" t="str">
            <v>Card</v>
          </cell>
          <cell r="P172" t="str">
            <v>Newton Primary School</v>
          </cell>
          <cell r="Q172" t="str">
            <v>Caxton End</v>
          </cell>
          <cell r="R172" t="str">
            <v>Eltisley</v>
          </cell>
          <cell r="S172" t="str">
            <v>St Neots</v>
          </cell>
          <cell r="T172" t="str">
            <v>PE19 6TL</v>
          </cell>
          <cell r="U172" t="str">
            <v>FMS6</v>
          </cell>
          <cell r="V172" t="str">
            <v>BROMCOM</v>
          </cell>
          <cell r="W172" t="str">
            <v>P</v>
          </cell>
          <cell r="X172" t="str">
            <v>Barc Pri 1</v>
          </cell>
        </row>
        <row r="173">
          <cell r="B173" t="str">
            <v>E609</v>
          </cell>
          <cell r="C173" t="str">
            <v>E609000</v>
          </cell>
          <cell r="G173" t="str">
            <v>NIAB site primary School</v>
          </cell>
          <cell r="W173" t="str">
            <v>P</v>
          </cell>
          <cell r="X173" t="str">
            <v>BACS Pri 3</v>
          </cell>
        </row>
        <row r="174">
          <cell r="A174">
            <v>4005</v>
          </cell>
          <cell r="B174" t="str">
            <v>E044</v>
          </cell>
          <cell r="C174" t="str">
            <v>E044000</v>
          </cell>
          <cell r="D174">
            <v>38808</v>
          </cell>
          <cell r="E174" t="str">
            <v>Apr-Jul-Sept-Nov-Feb-Mar</v>
          </cell>
          <cell r="F174" t="str">
            <v>monthly</v>
          </cell>
          <cell r="G174" t="str">
            <v>North Cambridge Academy</v>
          </cell>
          <cell r="H174" t="str">
            <v>KC</v>
          </cell>
          <cell r="I174" t="str">
            <v>Sue Denman (finance person) or Clive Paskell (Burser @ Swavsey VC)</v>
          </cell>
          <cell r="J174" t="str">
            <v>01223 508742 - Sue on x 253</v>
          </cell>
          <cell r="L174" t="str">
            <v>Mr</v>
          </cell>
          <cell r="M174" t="str">
            <v>Martin</v>
          </cell>
          <cell r="N174" t="str">
            <v>Campbell</v>
          </cell>
          <cell r="P174" t="str">
            <v>North Cambridge Academy</v>
          </cell>
          <cell r="Q174" t="str">
            <v>Arbury Road</v>
          </cell>
          <cell r="R174" t="str">
            <v>Cambridge</v>
          </cell>
          <cell r="T174" t="str">
            <v>CB4 2JF</v>
          </cell>
          <cell r="U174" t="str">
            <v>FMS6</v>
          </cell>
          <cell r="V174" t="str">
            <v>FMS6</v>
          </cell>
          <cell r="W174" t="str">
            <v>S</v>
          </cell>
          <cell r="X174" t="str">
            <v>BACS Non-Pri S</v>
          </cell>
        </row>
        <row r="175">
          <cell r="B175" t="str">
            <v>E614</v>
          </cell>
          <cell r="C175" t="str">
            <v>E614000</v>
          </cell>
          <cell r="G175" t="str">
            <v>Northern Fringe Primary School</v>
          </cell>
          <cell r="W175" t="str">
            <v>P</v>
          </cell>
          <cell r="X175" t="str">
            <v>BACS Pri 3</v>
          </cell>
        </row>
        <row r="176">
          <cell r="B176" t="str">
            <v>E069</v>
          </cell>
          <cell r="C176" t="str">
            <v>E069000</v>
          </cell>
          <cell r="G176" t="str">
            <v>Northern Fringe Secondary School</v>
          </cell>
          <cell r="W176" t="str">
            <v>S</v>
          </cell>
          <cell r="X176" t="str">
            <v>BACS Non-Pri S</v>
          </cell>
        </row>
        <row r="177">
          <cell r="A177">
            <v>4028</v>
          </cell>
          <cell r="B177" t="str">
            <v>E070</v>
          </cell>
          <cell r="C177" t="str">
            <v>E070000</v>
          </cell>
          <cell r="F177" t="b">
            <v>0</v>
          </cell>
          <cell r="G177" t="str">
            <v>Northstowe Secondary School</v>
          </cell>
          <cell r="H177" t="str">
            <v>DU</v>
          </cell>
          <cell r="I177" t="str">
            <v>Rachel Cox</v>
          </cell>
          <cell r="J177" t="str">
            <v>01223 491685</v>
          </cell>
          <cell r="L177" t="str">
            <v>Mrs</v>
          </cell>
          <cell r="M177" t="str">
            <v>Carole</v>
          </cell>
          <cell r="N177" t="str">
            <v>Moss</v>
          </cell>
          <cell r="P177" t="str">
            <v>Northstowe Secondary School</v>
          </cell>
          <cell r="Q177" t="str">
            <v>Stirling Road</v>
          </cell>
          <cell r="R177" t="str">
            <v>Northstowe</v>
          </cell>
          <cell r="S177" t="str">
            <v>Cambridge</v>
          </cell>
          <cell r="T177" t="str">
            <v>CB24 1DJ</v>
          </cell>
          <cell r="V177" t="str">
            <v>Private Orovia</v>
          </cell>
          <cell r="W177" t="str">
            <v>S</v>
          </cell>
          <cell r="X177" t="str">
            <v>BACS Non-Pri S</v>
          </cell>
        </row>
        <row r="178">
          <cell r="A178">
            <v>2096</v>
          </cell>
          <cell r="B178" t="str">
            <v>E375</v>
          </cell>
          <cell r="C178" t="str">
            <v>E375000</v>
          </cell>
          <cell r="D178">
            <v>39173</v>
          </cell>
          <cell r="E178" t="str">
            <v>May-Aug-Sept-Dec-Feb-Mar</v>
          </cell>
          <cell r="F178" t="str">
            <v>monthly</v>
          </cell>
          <cell r="G178" t="str">
            <v>Oakington Primary School</v>
          </cell>
          <cell r="H178" t="str">
            <v>MW</v>
          </cell>
          <cell r="I178" t="str">
            <v>Iris Considine, Wednesdays 1/2 day only - also works at Dry Drayton.  Office Admin - Amy Lorimer</v>
          </cell>
          <cell r="J178" t="str">
            <v>01223 232328 </v>
          </cell>
          <cell r="K178" t="str">
            <v>01223 232328 </v>
          </cell>
          <cell r="L178" t="str">
            <v>Mr</v>
          </cell>
          <cell r="M178" t="str">
            <v>Nathan</v>
          </cell>
          <cell r="N178" t="str">
            <v>Clark</v>
          </cell>
          <cell r="P178" t="str">
            <v>Oakington C of E Primary School</v>
          </cell>
          <cell r="Q178" t="str">
            <v>Water Lane</v>
          </cell>
          <cell r="R178" t="str">
            <v>Oakington</v>
          </cell>
          <cell r="S178" t="str">
            <v>Cambridge</v>
          </cell>
          <cell r="T178" t="str">
            <v>CB24 3AL</v>
          </cell>
          <cell r="U178" t="str">
            <v>FMS6</v>
          </cell>
          <cell r="V178" t="str">
            <v>FMS6</v>
          </cell>
          <cell r="W178" t="str">
            <v>P</v>
          </cell>
          <cell r="X178" t="str">
            <v>Barc Pri 2</v>
          </cell>
        </row>
        <row r="179">
          <cell r="A179">
            <v>2098</v>
          </cell>
          <cell r="B179" t="str">
            <v>E510</v>
          </cell>
          <cell r="C179" t="str">
            <v>E510000</v>
          </cell>
          <cell r="D179">
            <v>39234</v>
          </cell>
          <cell r="E179" t="str">
            <v>Jun-Sept-Oct-Jan-Feb-Mar</v>
          </cell>
          <cell r="F179">
            <v>3</v>
          </cell>
          <cell r="G179" t="str">
            <v>Offord Primary School</v>
          </cell>
          <cell r="H179" t="str">
            <v>DU</v>
          </cell>
          <cell r="I179" t="str">
            <v>Michelle Moore (admin and Finance secretary)</v>
          </cell>
          <cell r="J179" t="str">
            <v>01480 810308 </v>
          </cell>
          <cell r="K179" t="str">
            <v>01480 812515 </v>
          </cell>
          <cell r="L179" t="str">
            <v>Mrs</v>
          </cell>
          <cell r="M179" t="str">
            <v>Kate</v>
          </cell>
          <cell r="N179" t="str">
            <v>Ruddock</v>
          </cell>
          <cell r="P179" t="str">
            <v>Offord Primary School</v>
          </cell>
          <cell r="Q179" t="str">
            <v>Millers Close</v>
          </cell>
          <cell r="R179" t="str">
            <v>Offord D'Arcy</v>
          </cell>
          <cell r="S179" t="str">
            <v>St Neots</v>
          </cell>
          <cell r="T179" t="str">
            <v>PE19 5SB</v>
          </cell>
          <cell r="U179" t="str">
            <v>FMS6</v>
          </cell>
          <cell r="V179" t="str">
            <v>FMS6</v>
          </cell>
          <cell r="W179" t="str">
            <v>P</v>
          </cell>
          <cell r="X179" t="str">
            <v>Barc Pri 3</v>
          </cell>
        </row>
        <row r="180">
          <cell r="A180">
            <v>1109</v>
          </cell>
          <cell r="G180" t="str">
            <v>Olive Ap Academy - Cambridge</v>
          </cell>
          <cell r="H180" t="str">
            <v>DU</v>
          </cell>
          <cell r="I180" t="str">
            <v>Jo Gillman</v>
          </cell>
        </row>
        <row r="181">
          <cell r="A181">
            <v>1108</v>
          </cell>
          <cell r="G181" t="str">
            <v>Olive Ap Academy - Nene Valley</v>
          </cell>
          <cell r="H181" t="str">
            <v>DU</v>
          </cell>
          <cell r="I181" t="str">
            <v>Jo Gillman</v>
          </cell>
        </row>
        <row r="182">
          <cell r="A182">
            <v>3390</v>
          </cell>
          <cell r="B182" t="str">
            <v>E597</v>
          </cell>
          <cell r="C182" t="str">
            <v>E597000</v>
          </cell>
          <cell r="D182">
            <v>39326</v>
          </cell>
          <cell r="E182" t="str">
            <v>Apr-Jul-Sept-Nov-Feb-Mar</v>
          </cell>
          <cell r="F182" t="str">
            <v>monthly</v>
          </cell>
          <cell r="G182" t="str">
            <v>Orchard Park Community Primary School</v>
          </cell>
          <cell r="H182" t="str">
            <v>MW</v>
          </cell>
          <cell r="I182" t="str">
            <v>Lynsey Rolfe </v>
          </cell>
          <cell r="J182" t="str">
            <v>01223 438200</v>
          </cell>
          <cell r="K182" t="str">
            <v>01223 438209</v>
          </cell>
          <cell r="L182" t="str">
            <v>Mrs</v>
          </cell>
          <cell r="M182" t="str">
            <v>Stacey</v>
          </cell>
          <cell r="N182" t="str">
            <v>Sharper</v>
          </cell>
          <cell r="O182" t="str">
            <v>Mrs Karen Martin</v>
          </cell>
          <cell r="P182" t="str">
            <v>Orchard Park Community Primary School</v>
          </cell>
          <cell r="Q182" t="str">
            <v>Ring Fort Road</v>
          </cell>
          <cell r="R182" t="str">
            <v>Orchard Park</v>
          </cell>
          <cell r="S182" t="str">
            <v>Cambridge</v>
          </cell>
          <cell r="T182" t="str">
            <v>CB4 2GR</v>
          </cell>
          <cell r="U182" t="str">
            <v>FMS6</v>
          </cell>
          <cell r="V182" t="str">
            <v>FMS</v>
          </cell>
          <cell r="W182" t="str">
            <v>P</v>
          </cell>
          <cell r="X182" t="str">
            <v>Barc Pri 3</v>
          </cell>
        </row>
        <row r="183">
          <cell r="A183">
            <v>2044</v>
          </cell>
          <cell r="B183" t="str">
            <v>E454</v>
          </cell>
          <cell r="C183" t="str">
            <v>E454000</v>
          </cell>
          <cell r="D183">
            <v>38869</v>
          </cell>
          <cell r="E183" t="str">
            <v>Jun-Sept-Oct-Jan-Feb-Mar</v>
          </cell>
          <cell r="F183" t="str">
            <v>monthly</v>
          </cell>
          <cell r="G183" t="str">
            <v>Orchards Primary School</v>
          </cell>
          <cell r="H183" t="str">
            <v>DU</v>
          </cell>
          <cell r="I183" t="str">
            <v>Angela Watson (while Karen on mat leave, 25/4/17).  Karen Bielawski (Fin. Asst) </v>
          </cell>
          <cell r="J183" t="str">
            <v>01945 583799</v>
          </cell>
          <cell r="K183" t="str">
            <v>01945 461313</v>
          </cell>
          <cell r="L183" t="str">
            <v>Ms</v>
          </cell>
          <cell r="M183" t="str">
            <v>Nicola</v>
          </cell>
          <cell r="N183" t="str">
            <v>Parker</v>
          </cell>
          <cell r="O183" t="str">
            <v>Paul Greenlay</v>
          </cell>
          <cell r="P183" t="str">
            <v>Orchards C of E Primary School</v>
          </cell>
          <cell r="Q183" t="str">
            <v>Cherry Road</v>
          </cell>
          <cell r="R183" t="str">
            <v>Wisbech</v>
          </cell>
          <cell r="S183" t="str">
            <v>Cambridge</v>
          </cell>
          <cell r="T183" t="str">
            <v>PE13 3NP</v>
          </cell>
          <cell r="U183" t="str">
            <v>FMS6</v>
          </cell>
          <cell r="V183" t="str">
            <v>FMS6</v>
          </cell>
          <cell r="W183" t="str">
            <v>P</v>
          </cell>
          <cell r="X183" t="str">
            <v>Barc Pri 3</v>
          </cell>
        </row>
        <row r="184">
          <cell r="A184">
            <v>2031</v>
          </cell>
          <cell r="B184" t="str">
            <v>E378</v>
          </cell>
          <cell r="C184" t="str">
            <v>E378000</v>
          </cell>
          <cell r="D184">
            <v>39173</v>
          </cell>
          <cell r="E184" t="str">
            <v>Jun-Sept-Oct-Jan-Feb-Mar</v>
          </cell>
          <cell r="F184">
            <v>3</v>
          </cell>
          <cell r="G184" t="str">
            <v>Over Primary School</v>
          </cell>
          <cell r="H184" t="str">
            <v>MW</v>
          </cell>
          <cell r="I184" t="str">
            <v>Mrs Nicki Ramsdale</v>
          </cell>
          <cell r="J184" t="str">
            <v>01954 273332 </v>
          </cell>
          <cell r="K184" t="str">
            <v>01954 273334 </v>
          </cell>
          <cell r="L184" t="str">
            <v>Mrs</v>
          </cell>
          <cell r="M184" t="str">
            <v>Jennifer</v>
          </cell>
          <cell r="N184" t="str">
            <v>Gregson</v>
          </cell>
          <cell r="P184" t="str">
            <v>Over CP School</v>
          </cell>
          <cell r="Q184" t="str">
            <v>Long Furlong</v>
          </cell>
          <cell r="R184" t="str">
            <v>Over</v>
          </cell>
          <cell r="S184" t="str">
            <v>Cambridge</v>
          </cell>
          <cell r="T184" t="str">
            <v>CB24 5PG</v>
          </cell>
          <cell r="U184" t="str">
            <v>FMS6</v>
          </cell>
          <cell r="V184" t="str">
            <v>FMS</v>
          </cell>
          <cell r="W184" t="str">
            <v>P</v>
          </cell>
          <cell r="X184" t="str">
            <v>Barc Pri 2</v>
          </cell>
        </row>
        <row r="185">
          <cell r="A185">
            <v>5201</v>
          </cell>
          <cell r="B185" t="str">
            <v>E437</v>
          </cell>
          <cell r="C185" t="str">
            <v>E437000</v>
          </cell>
          <cell r="D185">
            <v>36617</v>
          </cell>
          <cell r="E185" t="str">
            <v>May-Aug-Sept-Dec-Feb-Mar</v>
          </cell>
          <cell r="F185" t="str">
            <v>monthly</v>
          </cell>
          <cell r="G185" t="str">
            <v>Park Lane Primary School</v>
          </cell>
          <cell r="H185" t="str">
            <v>DU</v>
          </cell>
          <cell r="J185" t="str">
            <v>01733 203433</v>
          </cell>
          <cell r="K185" t="str">
            <v>01733 350451</v>
          </cell>
          <cell r="L185" t="str">
            <v>Mrs</v>
          </cell>
          <cell r="M185" t="str">
            <v>Margaret</v>
          </cell>
          <cell r="N185" t="str">
            <v>Leverett</v>
          </cell>
          <cell r="P185" t="str">
            <v>Park Lane Primary School</v>
          </cell>
          <cell r="Q185" t="str">
            <v>Park Lane</v>
          </cell>
          <cell r="R185" t="str">
            <v>Whittlesey</v>
          </cell>
          <cell r="S185" t="str">
            <v>Peterborough</v>
          </cell>
          <cell r="T185" t="str">
            <v>PE7 1JB</v>
          </cell>
          <cell r="U185" t="str">
            <v>FMS6</v>
          </cell>
          <cell r="V185" t="str">
            <v>FMS6</v>
          </cell>
          <cell r="W185" t="str">
            <v>P</v>
          </cell>
          <cell r="X185" t="str">
            <v>BACS Pri 2</v>
          </cell>
        </row>
        <row r="186">
          <cell r="A186">
            <v>3350</v>
          </cell>
          <cell r="B186" t="str">
            <v>E383</v>
          </cell>
          <cell r="C186" t="str">
            <v>E383000</v>
          </cell>
          <cell r="D186">
            <v>39173</v>
          </cell>
          <cell r="E186" t="str">
            <v>Jun-Sept-Oct-Jan-Feb-Mar</v>
          </cell>
          <cell r="F186">
            <v>3</v>
          </cell>
          <cell r="G186" t="str">
            <v>Park Street Primary School</v>
          </cell>
          <cell r="H186" t="str">
            <v>MW</v>
          </cell>
          <cell r="I186" t="str">
            <v>Rona  (?)    Angela Spaxman</v>
          </cell>
          <cell r="J186" t="str">
            <v>01223 576922</v>
          </cell>
          <cell r="K186" t="str">
            <v>01223 566705 </v>
          </cell>
          <cell r="L186" t="str">
            <v>Mrs</v>
          </cell>
          <cell r="M186" t="str">
            <v>Sarah</v>
          </cell>
          <cell r="N186" t="str">
            <v>Hawker</v>
          </cell>
          <cell r="O186" t="str">
            <v>Katherine Shankland</v>
          </cell>
          <cell r="P186" t="str">
            <v>Park Street Primary School</v>
          </cell>
          <cell r="Q186" t="str">
            <v>Lower Park Street</v>
          </cell>
          <cell r="R186" t="str">
            <v>Cambridge</v>
          </cell>
          <cell r="T186" t="str">
            <v>CB5 8AR</v>
          </cell>
          <cell r="U186" t="str">
            <v>FMS6</v>
          </cell>
          <cell r="V186" t="str">
            <v>FMS</v>
          </cell>
          <cell r="W186" t="str">
            <v>P</v>
          </cell>
          <cell r="X186" t="str">
            <v>Barc Pri 2</v>
          </cell>
        </row>
        <row r="187">
          <cell r="A187">
            <v>4027</v>
          </cell>
          <cell r="B187" t="str">
            <v>E049</v>
          </cell>
          <cell r="C187" t="str">
            <v>E049000</v>
          </cell>
          <cell r="D187">
            <v>36617</v>
          </cell>
          <cell r="E187" t="str">
            <v>Apr-Jul-Sept-Nov-Feb-Mar</v>
          </cell>
          <cell r="F187">
            <v>1</v>
          </cell>
          <cell r="G187" t="str">
            <v>Parkside CC</v>
          </cell>
          <cell r="H187" t="str">
            <v>KC</v>
          </cell>
          <cell r="I187" t="str">
            <v>Laura Richmond (from 24/8/15)</v>
          </cell>
          <cell r="J187" t="str">
            <v>01223 712600 (direct 310109)</v>
          </cell>
          <cell r="L187" t="str">
            <v>Mrs</v>
          </cell>
          <cell r="M187" t="str">
            <v>Jodhi</v>
          </cell>
          <cell r="N187" t="str">
            <v>Dhesi</v>
          </cell>
          <cell r="O187" t="str">
            <v>Exec Principal is Andrew Hutchinson</v>
          </cell>
          <cell r="P187" t="str">
            <v>Parkside Community College</v>
          </cell>
          <cell r="Q187" t="str">
            <v>Parkside</v>
          </cell>
          <cell r="R187" t="str">
            <v>Cambridge</v>
          </cell>
          <cell r="T187" t="str">
            <v>CB1 1EH</v>
          </cell>
          <cell r="U187" t="str">
            <v>Access</v>
          </cell>
          <cell r="V187" t="str">
            <v>Access</v>
          </cell>
          <cell r="W187" t="str">
            <v>S</v>
          </cell>
          <cell r="X187" t="str">
            <v>BACS Non-Pri S</v>
          </cell>
        </row>
        <row r="188">
          <cell r="A188">
            <v>3302</v>
          </cell>
          <cell r="B188" t="str">
            <v>E599</v>
          </cell>
          <cell r="C188" t="str">
            <v>E599000</v>
          </cell>
          <cell r="F188">
            <v>0</v>
          </cell>
          <cell r="G188" t="str">
            <v>Pathfinder Primary School</v>
          </cell>
          <cell r="H188" t="str">
            <v>KC</v>
          </cell>
          <cell r="I188" t="str">
            <v>Adam Janocka (COG) Helen Newman SBM</v>
          </cell>
          <cell r="J188" t="str">
            <v>01954 584801</v>
          </cell>
          <cell r="L188" t="str">
            <v>Ms</v>
          </cell>
          <cell r="M188" t="str">
            <v>Stephanie</v>
          </cell>
          <cell r="N188" t="str">
            <v>Redgate</v>
          </cell>
          <cell r="P188" t="str">
            <v>Pathfinder Way</v>
          </cell>
          <cell r="Q188" t="str">
            <v>Northstowe</v>
          </cell>
          <cell r="R188" t="str">
            <v>Cambridge</v>
          </cell>
          <cell r="T188" t="str">
            <v>CB24 1AA</v>
          </cell>
          <cell r="V188" t="str">
            <v>FMS  (private Orovia)</v>
          </cell>
        </row>
        <row r="189">
          <cell r="A189">
            <v>2094</v>
          </cell>
          <cell r="B189" t="str">
            <v>E446</v>
          </cell>
          <cell r="C189" t="str">
            <v>E446000</v>
          </cell>
          <cell r="D189">
            <v>38869</v>
          </cell>
          <cell r="E189" t="str">
            <v>Jun-Sept-Oct-Jan-Feb-Mar</v>
          </cell>
          <cell r="F189">
            <v>3</v>
          </cell>
          <cell r="G189" t="str">
            <v>Peckover Primary School</v>
          </cell>
          <cell r="H189" t="str">
            <v>DU</v>
          </cell>
          <cell r="I189" t="str">
            <v>Tracey Else</v>
          </cell>
          <cell r="J189" t="str">
            <v>01945 584741</v>
          </cell>
          <cell r="L189" t="str">
            <v>Ms</v>
          </cell>
          <cell r="M189" t="str">
            <v>Sarah-Ann</v>
          </cell>
          <cell r="N189" t="str">
            <v>Conant</v>
          </cell>
          <cell r="P189" t="str">
            <v>Peckover School</v>
          </cell>
          <cell r="Q189" t="str">
            <v>Leverington Road</v>
          </cell>
          <cell r="R189" t="str">
            <v>Wisbech</v>
          </cell>
          <cell r="T189" t="str">
            <v>PE13 1PJ</v>
          </cell>
          <cell r="U189" t="str">
            <v>FMS6</v>
          </cell>
          <cell r="V189" t="str">
            <v>FMS6</v>
          </cell>
          <cell r="W189" t="str">
            <v>P</v>
          </cell>
          <cell r="X189" t="str">
            <v>BACS Pri 3</v>
          </cell>
        </row>
        <row r="190">
          <cell r="A190">
            <v>2033</v>
          </cell>
          <cell r="B190" t="str">
            <v>E379</v>
          </cell>
          <cell r="C190" t="str">
            <v>E379000</v>
          </cell>
          <cell r="D190">
            <v>39173</v>
          </cell>
          <cell r="E190" t="str">
            <v>Jun-Sept-Oct-Jan-Feb-Mar</v>
          </cell>
          <cell r="F190">
            <v>3</v>
          </cell>
          <cell r="G190" t="str">
            <v>Pendragon Primary School</v>
          </cell>
          <cell r="H190" t="str">
            <v>DU</v>
          </cell>
          <cell r="I190" t="str">
            <v>Helen Birdsall</v>
          </cell>
          <cell r="J190" t="str">
            <v>01480 830267 </v>
          </cell>
          <cell r="K190" t="str">
            <v>01480 831565 </v>
          </cell>
          <cell r="L190" t="str">
            <v>Miss</v>
          </cell>
          <cell r="M190" t="str">
            <v>Carol</v>
          </cell>
          <cell r="N190" t="str">
            <v>Shaw</v>
          </cell>
          <cell r="O190" t="str">
            <v>Tracey Jane Brown - Dep HT</v>
          </cell>
          <cell r="P190" t="str">
            <v>Pendragon Primary School</v>
          </cell>
          <cell r="Q190" t="str">
            <v>Varrier Jones Drive</v>
          </cell>
          <cell r="R190" t="str">
            <v>Papworth Everard</v>
          </cell>
          <cell r="S190" t="str">
            <v>Cambridge</v>
          </cell>
          <cell r="T190" t="str">
            <v>CB23 3XQ</v>
          </cell>
          <cell r="U190" t="str">
            <v>BROMCOM</v>
          </cell>
          <cell r="V190" t="str">
            <v>BROMCOM</v>
          </cell>
          <cell r="W190" t="str">
            <v>P</v>
          </cell>
          <cell r="X190" t="str">
            <v>Barc Pri 2</v>
          </cell>
        </row>
        <row r="191">
          <cell r="A191">
            <v>3331</v>
          </cell>
          <cell r="B191" t="str">
            <v>E376</v>
          </cell>
          <cell r="C191" t="str">
            <v>E376000</v>
          </cell>
          <cell r="D191">
            <v>39539</v>
          </cell>
          <cell r="E191" t="str">
            <v>Jun-Sept-Oct-Jan-Feb-Mar</v>
          </cell>
          <cell r="F191" t="str">
            <v>monthly</v>
          </cell>
          <cell r="G191" t="str">
            <v>Petersfield Primary School</v>
          </cell>
          <cell r="H191" t="str">
            <v>DU</v>
          </cell>
          <cell r="I191" t="str">
            <v>Mrs Verity Wynn</v>
          </cell>
          <cell r="J191" t="str">
            <v>01223 207382 </v>
          </cell>
          <cell r="K191" t="str">
            <v>01223 208567 </v>
          </cell>
          <cell r="L191" t="str">
            <v>Mrs</v>
          </cell>
          <cell r="M191" t="str">
            <v>Amanda</v>
          </cell>
          <cell r="N191" t="str">
            <v>Tuck</v>
          </cell>
          <cell r="P191" t="str">
            <v>Petersfield Primary School</v>
          </cell>
          <cell r="Q191" t="str">
            <v>Hurdleditch Road</v>
          </cell>
          <cell r="R191" t="str">
            <v>Orwell</v>
          </cell>
          <cell r="S191" t="str">
            <v>Royston</v>
          </cell>
          <cell r="T191" t="str">
            <v>SG8 5QG</v>
          </cell>
          <cell r="U191" t="str">
            <v>FMS6</v>
          </cell>
          <cell r="V191" t="str">
            <v>FMS</v>
          </cell>
          <cell r="W191" t="str">
            <v>P</v>
          </cell>
          <cell r="X191" t="str">
            <v>Barc Pri 2</v>
          </cell>
        </row>
        <row r="192">
          <cell r="A192">
            <v>1105</v>
          </cell>
          <cell r="C192" t="str">
            <v>E902000</v>
          </cell>
          <cell r="G192" t="str">
            <v>Pilgrim PRU</v>
          </cell>
          <cell r="J192" t="str">
            <v>01223 885863</v>
          </cell>
          <cell r="L192" t="str">
            <v>Ms</v>
          </cell>
          <cell r="M192" t="str">
            <v>Amanda</v>
          </cell>
          <cell r="N192" t="str">
            <v>Morris-Drake</v>
          </cell>
          <cell r="P192" t="str">
            <v>Pilgrim PRU</v>
          </cell>
          <cell r="Q192" t="str">
            <v>Darwin Learner Centre</v>
          </cell>
          <cell r="R192" t="str">
            <v>Block 19, Ida Darwin Site</v>
          </cell>
          <cell r="S192" t="str">
            <v>Fulbourn, Cambridge</v>
          </cell>
          <cell r="T192" t="str">
            <v>CB21 5EE</v>
          </cell>
          <cell r="U192" t="str">
            <v>Oracle</v>
          </cell>
          <cell r="W192" t="str">
            <v>PRU</v>
          </cell>
        </row>
        <row r="193">
          <cell r="A193">
            <v>2239</v>
          </cell>
          <cell r="B193" t="str">
            <v>E562</v>
          </cell>
          <cell r="C193" t="str">
            <v>E562000</v>
          </cell>
          <cell r="D193">
            <v>38961</v>
          </cell>
          <cell r="E193" t="str">
            <v>Jun-Sept-Oct-Jan-Feb-Mar</v>
          </cell>
          <cell r="F193" t="str">
            <v>monthly</v>
          </cell>
          <cell r="G193" t="str">
            <v>Priory Junior School, St Neots</v>
          </cell>
          <cell r="H193" t="str">
            <v>DU</v>
          </cell>
          <cell r="I193" t="str">
            <v>Carolyn Tully (from Sept 15)</v>
          </cell>
          <cell r="J193" t="str">
            <v>01480 226730</v>
          </cell>
          <cell r="K193" t="str">
            <v>01480 356051 </v>
          </cell>
          <cell r="L193" t="str">
            <v>Mrs</v>
          </cell>
          <cell r="M193" t="str">
            <v>Tracy</v>
          </cell>
          <cell r="N193" t="str">
            <v>Keefe</v>
          </cell>
          <cell r="P193" t="str">
            <v>Priory Junior School</v>
          </cell>
          <cell r="Q193" t="str">
            <v>Longsands Road</v>
          </cell>
          <cell r="R193" t="str">
            <v>St Neots</v>
          </cell>
          <cell r="S193" t="str">
            <v>Cambs</v>
          </cell>
          <cell r="T193" t="str">
            <v>PE19 1TF</v>
          </cell>
          <cell r="U193" t="str">
            <v>FMS6</v>
          </cell>
          <cell r="V193" t="str">
            <v>ACCESS-HCSS</v>
          </cell>
          <cell r="W193" t="str">
            <v>PJ</v>
          </cell>
          <cell r="X193" t="str">
            <v>Barc Pri 3</v>
          </cell>
        </row>
        <row r="194">
          <cell r="A194">
            <v>2219</v>
          </cell>
          <cell r="B194" t="str">
            <v>E563</v>
          </cell>
          <cell r="C194" t="str">
            <v>E563000</v>
          </cell>
          <cell r="D194">
            <v>38961</v>
          </cell>
          <cell r="E194" t="str">
            <v>Jun-Sept-Oct-Jan-Feb-Mar</v>
          </cell>
          <cell r="F194">
            <v>3</v>
          </cell>
          <cell r="G194" t="str">
            <v>Priory Park Infant School</v>
          </cell>
          <cell r="H194" t="str">
            <v>DU</v>
          </cell>
          <cell r="I194" t="str">
            <v>Kerry Hagger (and Gemma)</v>
          </cell>
          <cell r="J194" t="str">
            <v>01480 398010 </v>
          </cell>
          <cell r="K194" t="str">
            <v>01480 398011 </v>
          </cell>
          <cell r="L194" t="str">
            <v>Mrs.</v>
          </cell>
          <cell r="M194" t="str">
            <v>Angela</v>
          </cell>
          <cell r="N194" t="str">
            <v>Smith</v>
          </cell>
          <cell r="P194" t="str">
            <v>Priory Park Infant School</v>
          </cell>
          <cell r="Q194" t="str">
            <v>Almond Road</v>
          </cell>
          <cell r="R194" t="str">
            <v>St Neots </v>
          </cell>
          <cell r="T194" t="str">
            <v>PE19 1DZ</v>
          </cell>
          <cell r="U194" t="str">
            <v>FMS6</v>
          </cell>
          <cell r="V194" t="str">
            <v>ACCESS-HCSS</v>
          </cell>
          <cell r="W194" t="str">
            <v>PI</v>
          </cell>
          <cell r="X194" t="str">
            <v>Barc Pri 3</v>
          </cell>
        </row>
        <row r="195">
          <cell r="A195">
            <v>2333</v>
          </cell>
          <cell r="B195" t="str">
            <v>E386</v>
          </cell>
          <cell r="C195" t="str">
            <v>E386000</v>
          </cell>
          <cell r="D195">
            <v>39173</v>
          </cell>
          <cell r="E195" t="str">
            <v>Jun-Sept-Oct-Jan-Feb-Mar</v>
          </cell>
          <cell r="F195">
            <v>3</v>
          </cell>
          <cell r="G195" t="str">
            <v>Queen Edith Primary School</v>
          </cell>
          <cell r="H195" t="str">
            <v>MW</v>
          </cell>
          <cell r="I195" t="str">
            <v>Catherine Monument  (Hayley Ramsden asst)</v>
          </cell>
          <cell r="J195" t="str">
            <v>01223 714313</v>
          </cell>
          <cell r="K195" t="str">
            <v>01223 712201 </v>
          </cell>
          <cell r="L195" t="str">
            <v>Mrs</v>
          </cell>
          <cell r="M195" t="str">
            <v>Caroline</v>
          </cell>
          <cell r="N195" t="str">
            <v>Peet</v>
          </cell>
          <cell r="P195" t="str">
            <v>Queen Edith Primary School</v>
          </cell>
          <cell r="Q195" t="str">
            <v>Godwin Way</v>
          </cell>
          <cell r="R195" t="str">
            <v>Cambridge</v>
          </cell>
          <cell r="T195" t="str">
            <v>CB1 8QP</v>
          </cell>
          <cell r="U195" t="str">
            <v>FMS6</v>
          </cell>
          <cell r="V195" t="str">
            <v>FMS</v>
          </cell>
          <cell r="W195" t="str">
            <v>P</v>
          </cell>
          <cell r="X195" t="str">
            <v>Barc Pri 2</v>
          </cell>
        </row>
        <row r="196">
          <cell r="A196">
            <v>3946</v>
          </cell>
          <cell r="B196" t="str">
            <v>E607</v>
          </cell>
          <cell r="C196" t="str">
            <v>E607000</v>
          </cell>
          <cell r="D196">
            <v>40787</v>
          </cell>
          <cell r="E196" t="str">
            <v>Jun-Sept-Oct-Jan-Feb-Mar</v>
          </cell>
          <cell r="F196">
            <v>3</v>
          </cell>
          <cell r="G196" t="str">
            <v>Queen Emma Primary School</v>
          </cell>
          <cell r="H196" t="str">
            <v>MW</v>
          </cell>
          <cell r="I196" t="str">
            <v>Catherine Monument </v>
          </cell>
          <cell r="J196" t="str">
            <v>(01223) 714300 (direct 714313)</v>
          </cell>
          <cell r="L196" t="str">
            <v>Mrs</v>
          </cell>
          <cell r="M196" t="str">
            <v>Caroline</v>
          </cell>
          <cell r="N196" t="str">
            <v>Peet</v>
          </cell>
          <cell r="P196" t="str">
            <v>Queen Emma Primary School</v>
          </cell>
          <cell r="Q196" t="str">
            <v>Gunhild Way</v>
          </cell>
          <cell r="R196" t="str">
            <v>Cambridge</v>
          </cell>
          <cell r="V196" t="str">
            <v>FMS</v>
          </cell>
          <cell r="W196" t="str">
            <v>P</v>
          </cell>
          <cell r="X196" t="str">
            <v>Barc Pri 3</v>
          </cell>
        </row>
        <row r="197">
          <cell r="A197">
            <v>3058</v>
          </cell>
          <cell r="B197" t="str">
            <v>E452</v>
          </cell>
          <cell r="C197" t="str">
            <v>E452000</v>
          </cell>
          <cell r="D197">
            <v>37347</v>
          </cell>
          <cell r="E197" t="str">
            <v>Apr-Jul-Sept-Nov-Feb-Mar</v>
          </cell>
          <cell r="F197">
            <v>1</v>
          </cell>
          <cell r="G197" t="str">
            <v>Rackham Primary School</v>
          </cell>
          <cell r="H197" t="str">
            <v>DU</v>
          </cell>
          <cell r="I197" t="str">
            <v>Jenny Adams (Sarah Bowd left end Oct 21)</v>
          </cell>
          <cell r="J197" t="str">
            <v>01353 662436</v>
          </cell>
          <cell r="K197" t="str">
            <v>01353 662078</v>
          </cell>
          <cell r="L197" t="str">
            <v>Mrs</v>
          </cell>
          <cell r="N197" t="str">
            <v>Harrison</v>
          </cell>
          <cell r="P197" t="str">
            <v>The Rackham CE (C) Primary School</v>
          </cell>
          <cell r="Q197" t="str">
            <v>Main Street</v>
          </cell>
          <cell r="R197" t="str">
            <v>Witchford</v>
          </cell>
          <cell r="S197" t="str">
            <v>Ely</v>
          </cell>
          <cell r="T197" t="str">
            <v>CB6 2HQ</v>
          </cell>
          <cell r="U197" t="str">
            <v>FMS6</v>
          </cell>
          <cell r="V197" t="str">
            <v>BROMCOM</v>
          </cell>
          <cell r="W197" t="str">
            <v>P</v>
          </cell>
          <cell r="X197" t="str">
            <v>Barc Pri 3</v>
          </cell>
        </row>
        <row r="198">
          <cell r="A198">
            <v>2020</v>
          </cell>
          <cell r="B198" t="str">
            <v>E447</v>
          </cell>
          <cell r="C198" t="str">
            <v>E447000</v>
          </cell>
          <cell r="D198">
            <v>38443</v>
          </cell>
          <cell r="E198" t="str">
            <v>Apr-Jul-Sept-Nov-Feb-Mar</v>
          </cell>
          <cell r="F198">
            <v>1</v>
          </cell>
          <cell r="G198" t="str">
            <v>Ramnoth Junior School</v>
          </cell>
          <cell r="H198" t="str">
            <v>MW</v>
          </cell>
          <cell r="I198" t="str">
            <v>empty post</v>
          </cell>
          <cell r="J198" t="str">
            <v>01945 583690</v>
          </cell>
          <cell r="K198" t="str">
            <v>01945 465554</v>
          </cell>
          <cell r="L198" t="str">
            <v>Mrs</v>
          </cell>
          <cell r="M198" t="str">
            <v>Karen</v>
          </cell>
          <cell r="N198" t="str">
            <v>Crawley</v>
          </cell>
          <cell r="P198" t="str">
            <v>Ramnoth Junior School</v>
          </cell>
          <cell r="Q198" t="str">
            <v>Ramnoth Road</v>
          </cell>
          <cell r="R198" t="str">
            <v>Wisbech</v>
          </cell>
          <cell r="T198" t="str">
            <v>PE13 2JB</v>
          </cell>
          <cell r="U198" t="str">
            <v>FMS6</v>
          </cell>
          <cell r="V198" t="str">
            <v>FMS6</v>
          </cell>
          <cell r="W198" t="str">
            <v>PJ</v>
          </cell>
          <cell r="X198" t="str">
            <v>BACS Pri 3</v>
          </cell>
        </row>
        <row r="199">
          <cell r="A199">
            <v>2218</v>
          </cell>
          <cell r="B199" t="str">
            <v>E557</v>
          </cell>
          <cell r="C199" t="str">
            <v>E557000</v>
          </cell>
          <cell r="D199">
            <v>37712</v>
          </cell>
          <cell r="E199" t="str">
            <v>May-Aug-Sept-Dec-Feb-Mar</v>
          </cell>
          <cell r="F199">
            <v>2</v>
          </cell>
          <cell r="G199" t="str">
            <v>Ramsey Junior School</v>
          </cell>
          <cell r="H199" t="str">
            <v>MW</v>
          </cell>
          <cell r="I199" t="str">
            <v>Mrs Margaret Mumby</v>
          </cell>
          <cell r="J199" t="str">
            <v>01487 812500</v>
          </cell>
          <cell r="K199" t="str">
            <v>01487 710821</v>
          </cell>
          <cell r="L199" t="str">
            <v>Mrs</v>
          </cell>
          <cell r="M199" t="str">
            <v>Patsy</v>
          </cell>
          <cell r="N199" t="str">
            <v>Peres</v>
          </cell>
          <cell r="P199" t="str">
            <v>Ramsey Junior School</v>
          </cell>
          <cell r="Q199" t="str">
            <v>Station Road</v>
          </cell>
          <cell r="R199" t="str">
            <v>Ramsey</v>
          </cell>
          <cell r="S199" t="str">
            <v>Huntingdon</v>
          </cell>
          <cell r="T199" t="str">
            <v>PE26 1JA</v>
          </cell>
          <cell r="U199" t="str">
            <v>FMS6</v>
          </cell>
          <cell r="V199" t="str">
            <v>FMS6</v>
          </cell>
          <cell r="W199" t="str">
            <v>PJ</v>
          </cell>
          <cell r="X199" t="str">
            <v>BACS Pri 3</v>
          </cell>
        </row>
        <row r="200">
          <cell r="A200">
            <v>2216</v>
          </cell>
          <cell r="B200" t="str">
            <v>E556</v>
          </cell>
          <cell r="C200" t="str">
            <v>E556000</v>
          </cell>
          <cell r="D200">
            <v>38991</v>
          </cell>
          <cell r="E200" t="str">
            <v>May-Aug-Sept-Dec-Feb-Mar</v>
          </cell>
          <cell r="F200">
            <v>2</v>
          </cell>
          <cell r="G200" t="str">
            <v>Ramsey Spinning Infant School</v>
          </cell>
          <cell r="H200" t="str">
            <v>MW</v>
          </cell>
          <cell r="I200" t="str">
            <v>Mrs Margaret Mumby</v>
          </cell>
          <cell r="J200" t="str">
            <v>01487 813587 </v>
          </cell>
          <cell r="K200" t="str">
            <v>01487 711987 </v>
          </cell>
          <cell r="L200" t="str">
            <v>Mrs</v>
          </cell>
          <cell r="M200" t="str">
            <v>Patsy</v>
          </cell>
          <cell r="N200" t="str">
            <v>Peres</v>
          </cell>
          <cell r="P200" t="str">
            <v>Ramsey Spinning Infant School</v>
          </cell>
          <cell r="Q200" t="str">
            <v>High Street</v>
          </cell>
          <cell r="R200" t="str">
            <v>Ramsey</v>
          </cell>
          <cell r="S200" t="str">
            <v>Huntingdon</v>
          </cell>
          <cell r="T200" t="str">
            <v>PE26 1AD</v>
          </cell>
          <cell r="U200" t="str">
            <v>FMS6</v>
          </cell>
          <cell r="V200" t="str">
            <v>FMS6</v>
          </cell>
          <cell r="W200" t="str">
            <v>PI</v>
          </cell>
          <cell r="X200" t="str">
            <v>BACS Pri 3</v>
          </cell>
        </row>
        <row r="201">
          <cell r="A201">
            <v>2453</v>
          </cell>
          <cell r="B201" t="str">
            <v>E388</v>
          </cell>
          <cell r="C201" t="str">
            <v>E388000</v>
          </cell>
          <cell r="D201">
            <v>39173</v>
          </cell>
          <cell r="E201" t="str">
            <v>Jun-Sept-Oct-Jan-Feb-Mar</v>
          </cell>
          <cell r="F201" t="str">
            <v>monthly</v>
          </cell>
          <cell r="G201" t="str">
            <v>Ridgefield Primary School</v>
          </cell>
          <cell r="H201" t="str">
            <v>DU</v>
          </cell>
          <cell r="I201" t="str">
            <v>Rona     +    James (replaced Charlotte Mortimer in Jan 19)  </v>
          </cell>
          <cell r="J201" t="str">
            <v>01223 712418 </v>
          </cell>
          <cell r="K201" t="str">
            <v>01223 712422 </v>
          </cell>
          <cell r="L201" t="str">
            <v>Mrs</v>
          </cell>
          <cell r="M201" t="str">
            <v>Anne </v>
          </cell>
          <cell r="N201" t="str">
            <v>Morten</v>
          </cell>
          <cell r="P201" t="str">
            <v>Ridgefield School</v>
          </cell>
          <cell r="Q201" t="str">
            <v>Radegund Road</v>
          </cell>
          <cell r="R201" t="str">
            <v>Cambridge</v>
          </cell>
          <cell r="T201" t="str">
            <v>CB1 3RH</v>
          </cell>
          <cell r="U201" t="str">
            <v>FMS6</v>
          </cell>
          <cell r="V201" t="str">
            <v>FMS</v>
          </cell>
          <cell r="W201" t="str">
            <v>P</v>
          </cell>
          <cell r="X201" t="str">
            <v>Barc Pri 2</v>
          </cell>
        </row>
        <row r="202">
          <cell r="A202">
            <v>7000</v>
          </cell>
          <cell r="B202" t="str">
            <v>E760</v>
          </cell>
          <cell r="C202" t="str">
            <v>E760000</v>
          </cell>
          <cell r="D202">
            <v>41153</v>
          </cell>
          <cell r="E202" t="str">
            <v>Jun-Sept-Oct-Jan-Feb-Mar</v>
          </cell>
          <cell r="F202" t="str">
            <v>monthly</v>
          </cell>
          <cell r="G202" t="str">
            <v>Riverside Meadows-Academy   (was TBAP Unity)</v>
          </cell>
          <cell r="H202" t="str">
            <v>MW</v>
          </cell>
          <cell r="I202" t="str">
            <v>Karleen Stewart</v>
          </cell>
          <cell r="J202" t="str">
            <v>0203 108 0345 option 3 and 1.  Karlene option 4 and 3</v>
          </cell>
          <cell r="P202" t="str">
            <v>Trinity Special School</v>
          </cell>
          <cell r="Q202" t="str">
            <v>2 Algores Way</v>
          </cell>
          <cell r="R202" t="str">
            <v>Wisbech</v>
          </cell>
          <cell r="S202" t="str">
            <v>Cambridgeshire</v>
          </cell>
          <cell r="T202" t="str">
            <v>PE13 2TQ</v>
          </cell>
          <cell r="U202" t="str">
            <v>FMS6</v>
          </cell>
          <cell r="V202" t="str">
            <v>FMS6</v>
          </cell>
          <cell r="W202" t="str">
            <v>SP</v>
          </cell>
          <cell r="X202" t="str">
            <v>BACS Non-Pri SP</v>
          </cell>
        </row>
        <row r="203">
          <cell r="A203">
            <v>2070</v>
          </cell>
          <cell r="B203" t="str">
            <v>E300</v>
          </cell>
          <cell r="C203" t="str">
            <v>E300000</v>
          </cell>
          <cell r="D203">
            <v>39234</v>
          </cell>
          <cell r="E203" t="str">
            <v>Jun-Sept-Oct-Jan-Feb-Mar</v>
          </cell>
          <cell r="F203">
            <v>3</v>
          </cell>
          <cell r="G203" t="str">
            <v>Robert Arkenstall Primary School</v>
          </cell>
          <cell r="H203" t="str">
            <v>DU</v>
          </cell>
          <cell r="I203" t="str">
            <v>Suzie Dew </v>
          </cell>
          <cell r="J203" t="str">
            <v>01353 740253 </v>
          </cell>
          <cell r="K203" t="str">
            <v>01353 749556 </v>
          </cell>
          <cell r="L203" t="str">
            <v>Ms</v>
          </cell>
          <cell r="M203" t="str">
            <v>Kate</v>
          </cell>
          <cell r="N203" t="str">
            <v>Bonney</v>
          </cell>
          <cell r="P203" t="str">
            <v>Robert Arkenstall Primary School</v>
          </cell>
          <cell r="Q203" t="str">
            <v>Camping Close</v>
          </cell>
          <cell r="R203" t="str">
            <v>Haddenham</v>
          </cell>
          <cell r="S203" t="str">
            <v>Ely</v>
          </cell>
          <cell r="T203" t="str">
            <v>CB6 3UA</v>
          </cell>
          <cell r="U203" t="str">
            <v>FMS6</v>
          </cell>
          <cell r="V203" t="str">
            <v>BROMCOM</v>
          </cell>
          <cell r="W203" t="str">
            <v>P</v>
          </cell>
          <cell r="X203" t="str">
            <v>Barc Pri 1</v>
          </cell>
        </row>
        <row r="204">
          <cell r="A204">
            <v>7023</v>
          </cell>
          <cell r="B204" t="str">
            <v>E777</v>
          </cell>
          <cell r="C204" t="str">
            <v>E777000</v>
          </cell>
          <cell r="D204">
            <v>38961</v>
          </cell>
          <cell r="E204" t="str">
            <v>Apr-Jul-Sept-Nov-Feb-Mar</v>
          </cell>
          <cell r="F204">
            <v>1</v>
          </cell>
          <cell r="G204" t="str">
            <v>Samuel Pepys Special School</v>
          </cell>
          <cell r="H204" t="str">
            <v>MW</v>
          </cell>
          <cell r="I204" t="str">
            <v>Lynne Hardie (Wef July 2017)</v>
          </cell>
          <cell r="J204" t="str">
            <v>01480 375012 </v>
          </cell>
          <cell r="K204" t="str">
            <v>01480 375014 </v>
          </cell>
          <cell r="L204" t="str">
            <v>Ms</v>
          </cell>
          <cell r="M204" t="str">
            <v>Joanne </v>
          </cell>
          <cell r="N204" t="str">
            <v>Hardwick</v>
          </cell>
          <cell r="O204" t="str">
            <v>Christopher Baker</v>
          </cell>
          <cell r="P204" t="str">
            <v>Samuel Pepys School</v>
          </cell>
          <cell r="Q204" t="str">
            <v>Cromwell Road</v>
          </cell>
          <cell r="R204" t="str">
            <v>Eynesbury</v>
          </cell>
          <cell r="T204" t="str">
            <v>PE19 2EZ</v>
          </cell>
          <cell r="U204" t="str">
            <v>FMS6</v>
          </cell>
          <cell r="V204" t="str">
            <v>ACCESS-HCSS</v>
          </cell>
          <cell r="W204" t="str">
            <v>SP</v>
          </cell>
          <cell r="X204" t="str">
            <v>Barc Non-Pri SP</v>
          </cell>
        </row>
        <row r="205">
          <cell r="A205">
            <v>5408</v>
          </cell>
          <cell r="B205" t="str">
            <v>E033</v>
          </cell>
          <cell r="C205" t="str">
            <v>E033000</v>
          </cell>
          <cell r="D205">
            <v>36617</v>
          </cell>
          <cell r="E205" t="str">
            <v>Apr-Jul-Sept-Nov-Feb-Mar</v>
          </cell>
          <cell r="F205">
            <v>1</v>
          </cell>
          <cell r="G205" t="str">
            <v>Sawston VC </v>
          </cell>
          <cell r="H205" t="str">
            <v>KC</v>
          </cell>
          <cell r="I205" t="str">
            <v>Julie Towers (left July 2020)</v>
          </cell>
          <cell r="J205" t="str">
            <v>01223 71  2777 / 2816</v>
          </cell>
          <cell r="K205" t="str">
            <v>01223 712754 / 820</v>
          </cell>
          <cell r="L205" t="str">
            <v>Mr</v>
          </cell>
          <cell r="M205" t="str">
            <v>Jonathan</v>
          </cell>
          <cell r="N205" t="str">
            <v>Culpin</v>
          </cell>
          <cell r="P205" t="str">
            <v>Sawston Village College</v>
          </cell>
          <cell r="Q205" t="str">
            <v>New Road</v>
          </cell>
          <cell r="R205" t="str">
            <v>Sawston</v>
          </cell>
          <cell r="T205" t="str">
            <v>CB22 3BP</v>
          </cell>
          <cell r="U205" t="str">
            <v>SAGE 200</v>
          </cell>
          <cell r="V205" t="str">
            <v>SAGE 200</v>
          </cell>
          <cell r="W205" t="str">
            <v>S</v>
          </cell>
          <cell r="X205" t="str">
            <v>BACS Non-Pri S</v>
          </cell>
        </row>
        <row r="206">
          <cell r="A206">
            <v>2255</v>
          </cell>
          <cell r="B206" t="str">
            <v>E569</v>
          </cell>
          <cell r="C206" t="str">
            <v>E569000</v>
          </cell>
          <cell r="D206">
            <v>38443</v>
          </cell>
          <cell r="E206" t="str">
            <v>Apr-Jul-Sept-Nov-Feb-Mar</v>
          </cell>
          <cell r="F206" t="str">
            <v>monthly</v>
          </cell>
          <cell r="G206" t="str">
            <v>Sawtry Infant School</v>
          </cell>
          <cell r="H206" t="str">
            <v>DU</v>
          </cell>
          <cell r="I206" t="str">
            <v>Mrs Heather Lambert</v>
          </cell>
          <cell r="J206" t="str">
            <v>01487 830678</v>
          </cell>
          <cell r="L206" t="str">
            <v>Mr</v>
          </cell>
          <cell r="M206" t="str">
            <v>Leon</v>
          </cell>
          <cell r="N206" t="str">
            <v>Robichaud</v>
          </cell>
          <cell r="P206" t="str">
            <v>Sawtry Infants School</v>
          </cell>
          <cell r="Q206" t="str">
            <v>Middlefield Road</v>
          </cell>
          <cell r="R206" t="str">
            <v>Sawtry</v>
          </cell>
          <cell r="S206" t="str">
            <v>Huntingdon</v>
          </cell>
          <cell r="T206" t="str">
            <v>PE28 5SH</v>
          </cell>
          <cell r="U206" t="str">
            <v>FMS6</v>
          </cell>
          <cell r="V206" t="str">
            <v>FMS</v>
          </cell>
          <cell r="W206" t="str">
            <v>PI</v>
          </cell>
          <cell r="X206" t="str">
            <v>Barc Pri 3</v>
          </cell>
        </row>
        <row r="207">
          <cell r="A207">
            <v>2220</v>
          </cell>
          <cell r="B207" t="str">
            <v>E568</v>
          </cell>
          <cell r="C207" t="str">
            <v>E568000</v>
          </cell>
          <cell r="D207">
            <v>38808</v>
          </cell>
          <cell r="E207" t="str">
            <v>Apr-Jul-Sept-Nov-Feb-Mar</v>
          </cell>
          <cell r="F207">
            <v>1</v>
          </cell>
          <cell r="G207" t="str">
            <v>Sawtry Junior School</v>
          </cell>
          <cell r="H207" t="str">
            <v>DU</v>
          </cell>
          <cell r="I207" t="str">
            <v>Mrs Kim Nickerson 9.00 to 3.00/ </v>
          </cell>
          <cell r="J207" t="str">
            <v>01487 830204</v>
          </cell>
          <cell r="L207" t="str">
            <v>Ms</v>
          </cell>
          <cell r="M207" t="str">
            <v>Jen</v>
          </cell>
          <cell r="N207" t="str">
            <v>Howlett</v>
          </cell>
          <cell r="O207" t="str">
            <v>Cathy Bailey</v>
          </cell>
          <cell r="P207" t="str">
            <v>Sawtry Junior School</v>
          </cell>
          <cell r="Q207" t="str">
            <v>Middlefield Road</v>
          </cell>
          <cell r="R207" t="str">
            <v>Sawtry</v>
          </cell>
          <cell r="S207" t="str">
            <v>Huntingdon</v>
          </cell>
          <cell r="T207" t="str">
            <v>PE28 5SH</v>
          </cell>
          <cell r="U207" t="str">
            <v>FMS6</v>
          </cell>
          <cell r="V207" t="str">
            <v>FMS6</v>
          </cell>
          <cell r="W207" t="str">
            <v>PJ</v>
          </cell>
          <cell r="X207" t="str">
            <v>BACS Pri 3</v>
          </cell>
        </row>
        <row r="208">
          <cell r="A208">
            <v>5403</v>
          </cell>
          <cell r="B208" t="str">
            <v>E017</v>
          </cell>
          <cell r="C208" t="str">
            <v>E017000</v>
          </cell>
          <cell r="D208">
            <v>36617</v>
          </cell>
          <cell r="E208" t="str">
            <v>Apr-Jul-Sept-Nov-Feb-Mar</v>
          </cell>
          <cell r="F208">
            <v>1</v>
          </cell>
          <cell r="G208" t="str">
            <v>Sawtry Village Academy</v>
          </cell>
          <cell r="H208" t="str">
            <v>KC</v>
          </cell>
          <cell r="I208" t="str">
            <v>Rebecca</v>
          </cell>
          <cell r="J208" t="str">
            <v>01487 830701 (direct 833863)</v>
          </cell>
          <cell r="K208" t="str">
            <v>01487 831679</v>
          </cell>
          <cell r="L208" t="str">
            <v>Mrs</v>
          </cell>
          <cell r="M208" t="str">
            <v>Sarah</v>
          </cell>
          <cell r="N208" t="str">
            <v>Wilson</v>
          </cell>
          <cell r="P208" t="str">
            <v>Sawtry Community College</v>
          </cell>
          <cell r="Q208" t="str">
            <v>Fen Lane</v>
          </cell>
          <cell r="R208" t="str">
            <v>Sawtry</v>
          </cell>
          <cell r="S208" t="str">
            <v>Huntingdon</v>
          </cell>
          <cell r="T208" t="str">
            <v>PE28 5TQ</v>
          </cell>
          <cell r="U208" t="str">
            <v>FMS6</v>
          </cell>
          <cell r="V208" t="str">
            <v>FMS6</v>
          </cell>
          <cell r="W208" t="str">
            <v>S</v>
          </cell>
          <cell r="X208" t="str">
            <v>BACS Non-Pri S</v>
          </cell>
        </row>
        <row r="209">
          <cell r="A209">
            <v>2115</v>
          </cell>
          <cell r="B209" t="str">
            <v>E411</v>
          </cell>
          <cell r="C209" t="str">
            <v>E411000</v>
          </cell>
          <cell r="D209">
            <v>39539</v>
          </cell>
          <cell r="E209" t="str">
            <v>Jun-Sept-Oct-Jan-Feb-Mar</v>
          </cell>
          <cell r="F209" t="str">
            <v>monthly</v>
          </cell>
          <cell r="G209" t="str">
            <v>Shirley Primary School</v>
          </cell>
          <cell r="H209" t="str">
            <v>DU</v>
          </cell>
          <cell r="I209" t="str">
            <v>Sarah Jelliman (since April 2021)</v>
          </cell>
          <cell r="J209" t="str">
            <v>01223 712252</v>
          </cell>
          <cell r="K209" t="str">
            <v>01223 712253</v>
          </cell>
          <cell r="L209" t="str">
            <v>Mrs</v>
          </cell>
          <cell r="M209" t="str">
            <v>Angela</v>
          </cell>
          <cell r="N209" t="str">
            <v>Leach</v>
          </cell>
          <cell r="O209" t="str">
            <v>Hannah Ruth Kidney - Co Headteacher</v>
          </cell>
          <cell r="P209" t="str">
            <v>Shirley Primary School</v>
          </cell>
          <cell r="Q209" t="str">
            <v>Nuffield Road</v>
          </cell>
          <cell r="R209" t="str">
            <v>Cambridge</v>
          </cell>
          <cell r="T209" t="str">
            <v>CB4 1TF</v>
          </cell>
          <cell r="U209" t="str">
            <v>FMS6</v>
          </cell>
          <cell r="V209" t="str">
            <v>ACCESS-HCSS</v>
          </cell>
          <cell r="W209" t="str">
            <v>PI</v>
          </cell>
          <cell r="X209" t="str">
            <v>Barc Pri 2</v>
          </cell>
        </row>
        <row r="210">
          <cell r="A210">
            <v>4051</v>
          </cell>
          <cell r="B210" t="str">
            <v>E058</v>
          </cell>
          <cell r="C210" t="str">
            <v>E058000</v>
          </cell>
          <cell r="D210">
            <v>37712</v>
          </cell>
          <cell r="E210" t="str">
            <v>Apr-Jul-Sept-Nov-Feb-Mar</v>
          </cell>
          <cell r="F210">
            <v>1</v>
          </cell>
          <cell r="G210" t="str">
            <v>Sir Harry Smith Community School</v>
          </cell>
          <cell r="H210" t="str">
            <v>KC</v>
          </cell>
          <cell r="I210" t="str">
            <v>Carole Taylor (no Bursar in place at moment)</v>
          </cell>
          <cell r="J210" t="str">
            <v>01733 703946</v>
          </cell>
          <cell r="L210" t="str">
            <v>Mr</v>
          </cell>
          <cell r="M210" t="str">
            <v>Jonathan</v>
          </cell>
          <cell r="N210" t="str">
            <v>Digby</v>
          </cell>
          <cell r="P210" t="str">
            <v>Sir Harry Smith Community College</v>
          </cell>
          <cell r="Q210" t="str">
            <v>Eastrea Road</v>
          </cell>
          <cell r="R210" t="str">
            <v>Whittlesey</v>
          </cell>
          <cell r="S210" t="str">
            <v>Peterborough</v>
          </cell>
          <cell r="T210" t="str">
            <v>PE7 1XB</v>
          </cell>
          <cell r="U210" t="str">
            <v>FMS6</v>
          </cell>
          <cell r="V210" t="str">
            <v>FMS6</v>
          </cell>
          <cell r="W210" t="str">
            <v>S</v>
          </cell>
          <cell r="X210" t="str">
            <v>BACS Non-Pri S</v>
          </cell>
        </row>
        <row r="211">
          <cell r="A211">
            <v>5415</v>
          </cell>
          <cell r="B211" t="str">
            <v>E034</v>
          </cell>
          <cell r="C211" t="str">
            <v>E034000</v>
          </cell>
          <cell r="D211">
            <v>36617</v>
          </cell>
          <cell r="E211" t="str">
            <v>Apr-Jul-Sept-Nov-Feb-Mar</v>
          </cell>
          <cell r="F211" t="str">
            <v>monthly</v>
          </cell>
          <cell r="G211" t="str">
            <v>Soham VC</v>
          </cell>
          <cell r="H211" t="str">
            <v>KC</v>
          </cell>
          <cell r="I211" t="str">
            <v>Wendy Vigrass - Anna Jarvis (Operations director)</v>
          </cell>
          <cell r="J211" t="str">
            <v>01353 724100 x261 or WV 01353 724105 or AJ 01353 724103</v>
          </cell>
          <cell r="K211" t="str">
            <v>01353 624854</v>
          </cell>
          <cell r="L211" t="str">
            <v>Dr</v>
          </cell>
          <cell r="M211" t="str">
            <v>Carin</v>
          </cell>
          <cell r="N211" t="str">
            <v>Taylor</v>
          </cell>
          <cell r="P211" t="str">
            <v>Soham Village College</v>
          </cell>
          <cell r="Q211" t="str">
            <v>Sand Street</v>
          </cell>
          <cell r="R211" t="str">
            <v>Soham</v>
          </cell>
          <cell r="T211" t="str">
            <v>CB7 5AA</v>
          </cell>
          <cell r="U211" t="str">
            <v>FMS6</v>
          </cell>
          <cell r="V211" t="str">
            <v>FMS6</v>
          </cell>
          <cell r="W211" t="str">
            <v>S</v>
          </cell>
          <cell r="X211" t="str">
            <v>BACS Non-Pri S</v>
          </cell>
        </row>
        <row r="212">
          <cell r="A212">
            <v>2089</v>
          </cell>
          <cell r="B212" t="str">
            <v>E570</v>
          </cell>
          <cell r="C212" t="str">
            <v>E570000</v>
          </cell>
          <cell r="D212">
            <v>38991</v>
          </cell>
          <cell r="E212" t="str">
            <v>May-Aug-Sept-Dec-Feb-Mar</v>
          </cell>
          <cell r="F212">
            <v>2</v>
          </cell>
          <cell r="G212" t="str">
            <v>Somersham Primary School</v>
          </cell>
          <cell r="H212" t="str">
            <v>DU</v>
          </cell>
          <cell r="I212" t="str">
            <v>Janet Peaks</v>
          </cell>
          <cell r="J212" t="str">
            <v>01487 840412 </v>
          </cell>
          <cell r="K212" t="str">
            <v>01487 741194 </v>
          </cell>
          <cell r="L212" t="str">
            <v>Mrs</v>
          </cell>
          <cell r="M212" t="str">
            <v>Becky</v>
          </cell>
          <cell r="N212" t="str">
            <v>Ford</v>
          </cell>
          <cell r="P212" t="str">
            <v>County Primary School</v>
          </cell>
          <cell r="Q212" t="str">
            <v>Parkhall Road</v>
          </cell>
          <cell r="R212" t="str">
            <v>Somersham</v>
          </cell>
          <cell r="S212" t="str">
            <v>Huntingdon</v>
          </cell>
          <cell r="T212" t="str">
            <v>PE28 3EU</v>
          </cell>
          <cell r="U212" t="str">
            <v>FMS6</v>
          </cell>
          <cell r="V212" t="str">
            <v>FMS6</v>
          </cell>
          <cell r="W212" t="str">
            <v>P</v>
          </cell>
          <cell r="X212" t="str">
            <v>BACS Pri 3</v>
          </cell>
        </row>
        <row r="213">
          <cell r="A213">
            <v>2222</v>
          </cell>
          <cell r="B213" t="str">
            <v>E571</v>
          </cell>
          <cell r="C213" t="str">
            <v>E571000</v>
          </cell>
          <cell r="D213">
            <v>37347</v>
          </cell>
          <cell r="E213" t="str">
            <v>Apr-Jul-Sept-Nov-Feb-Mar</v>
          </cell>
          <cell r="F213" t="str">
            <v>monthly</v>
          </cell>
          <cell r="G213" t="str">
            <v>Spaldwick Primary School</v>
          </cell>
          <cell r="H213" t="str">
            <v>MW</v>
          </cell>
          <cell r="I213" t="str">
            <v>?</v>
          </cell>
          <cell r="J213" t="str">
            <v>01480 890371</v>
          </cell>
          <cell r="K213" t="str">
            <v>01480 896696</v>
          </cell>
          <cell r="L213" t="str">
            <v>Mrs</v>
          </cell>
          <cell r="M213" t="str">
            <v>Louise</v>
          </cell>
          <cell r="N213" t="str">
            <v>Worrell</v>
          </cell>
          <cell r="P213" t="str">
            <v>Spaldwick Primary School</v>
          </cell>
          <cell r="Q213" t="str">
            <v>Royston Avenue</v>
          </cell>
          <cell r="R213" t="str">
            <v>Spaldwick</v>
          </cell>
          <cell r="S213" t="str">
            <v>Huntingdon</v>
          </cell>
          <cell r="T213" t="str">
            <v>PE28 0TH</v>
          </cell>
          <cell r="U213" t="str">
            <v>FMS6</v>
          </cell>
          <cell r="V213" t="str">
            <v>FMS</v>
          </cell>
          <cell r="W213" t="str">
            <v>P</v>
          </cell>
          <cell r="X213" t="str">
            <v>BACS Pri 3</v>
          </cell>
        </row>
        <row r="214">
          <cell r="A214">
            <v>2335</v>
          </cell>
          <cell r="B214" t="str">
            <v>E256</v>
          </cell>
          <cell r="C214" t="str">
            <v>E256000</v>
          </cell>
          <cell r="D214">
            <v>39173</v>
          </cell>
          <cell r="E214" t="str">
            <v>Jun-Sept-Oct-Jan-Feb-Mar</v>
          </cell>
          <cell r="F214" t="str">
            <v>monthly</v>
          </cell>
          <cell r="G214" t="str">
            <v>Spinney Primary School</v>
          </cell>
          <cell r="H214" t="str">
            <v>MW</v>
          </cell>
          <cell r="I214" t="str">
            <v>Rona</v>
          </cell>
          <cell r="J214" t="str">
            <v>01223 568836 </v>
          </cell>
          <cell r="K214" t="str">
            <v>01223 568836 </v>
          </cell>
          <cell r="L214" t="str">
            <v>Mrs</v>
          </cell>
          <cell r="M214" t="str">
            <v>Rachael</v>
          </cell>
          <cell r="N214" t="str">
            <v>Snape</v>
          </cell>
          <cell r="P214" t="str">
            <v>Spinney Primary School</v>
          </cell>
          <cell r="Q214" t="str">
            <v>Hayster Drive</v>
          </cell>
          <cell r="R214" t="str">
            <v>Cambridge</v>
          </cell>
          <cell r="T214" t="str">
            <v>CB1 4PB</v>
          </cell>
          <cell r="U214" t="str">
            <v>FMS6</v>
          </cell>
          <cell r="V214" t="str">
            <v>FMS</v>
          </cell>
          <cell r="W214" t="str">
            <v>P</v>
          </cell>
          <cell r="X214" t="str">
            <v>Barc Pri 1</v>
          </cell>
        </row>
        <row r="215">
          <cell r="A215">
            <v>7018</v>
          </cell>
          <cell r="B215" t="str">
            <v>E799</v>
          </cell>
          <cell r="C215" t="str">
            <v>E799000</v>
          </cell>
          <cell r="D215">
            <v>38961</v>
          </cell>
          <cell r="E215" t="str">
            <v>Apr-Jul-Sept-Nov-Feb-Mar</v>
          </cell>
          <cell r="F215">
            <v>1</v>
          </cell>
          <cell r="G215" t="str">
            <v>Spring Common Special School (Horizons Education Trust  -  since May 2021)</v>
          </cell>
          <cell r="H215" t="str">
            <v>MW</v>
          </cell>
          <cell r="I215" t="str">
            <v>Genevieve Cowcher / Esther Hay</v>
          </cell>
          <cell r="J215" t="str">
            <v>01480 377403</v>
          </cell>
          <cell r="K215" t="str">
            <v>01480 377405 </v>
          </cell>
          <cell r="L215" t="str">
            <v>Mrs</v>
          </cell>
          <cell r="M215" t="str">
            <v>Kim</v>
          </cell>
          <cell r="N215" t="str">
            <v>Taylor</v>
          </cell>
          <cell r="P215" t="str">
            <v>Spring Common School</v>
          </cell>
          <cell r="Q215" t="str">
            <v>American Lane</v>
          </cell>
          <cell r="R215" t="str">
            <v>Huntingdon</v>
          </cell>
          <cell r="T215" t="str">
            <v>PE29 1TQ</v>
          </cell>
          <cell r="U215" t="str">
            <v>FMS6</v>
          </cell>
          <cell r="V215" t="str">
            <v>FMS6</v>
          </cell>
          <cell r="W215" t="str">
            <v>SP</v>
          </cell>
          <cell r="X215" t="str">
            <v>BACS Non-Pri SP</v>
          </cell>
        </row>
        <row r="216">
          <cell r="A216">
            <v>2329</v>
          </cell>
          <cell r="B216" t="str">
            <v>E265</v>
          </cell>
          <cell r="C216" t="str">
            <v>E265000</v>
          </cell>
          <cell r="D216">
            <v>39234</v>
          </cell>
          <cell r="E216" t="str">
            <v>Jun-Sept-Oct-Jan-Feb-Mar</v>
          </cell>
          <cell r="F216">
            <v>3</v>
          </cell>
          <cell r="G216" t="str">
            <v>Spring Meadow Infant School (Horizons Education trust)</v>
          </cell>
          <cell r="H216" t="str">
            <v>DU</v>
          </cell>
          <cell r="I216" t="str">
            <v>Rebecca Mack (temp stepping in)</v>
          </cell>
          <cell r="J216" t="str">
            <v>01353 664742 </v>
          </cell>
          <cell r="K216" t="str">
            <v>01353 666575 </v>
          </cell>
          <cell r="L216" t="str">
            <v>Mrs</v>
          </cell>
          <cell r="M216" t="str">
            <v>Annette </v>
          </cell>
          <cell r="N216" t="str">
            <v>Elewett</v>
          </cell>
          <cell r="P216" t="str">
            <v>Spring Meadow Infant School</v>
          </cell>
          <cell r="Q216" t="str">
            <v>High Barns</v>
          </cell>
          <cell r="R216" t="str">
            <v>Ely</v>
          </cell>
          <cell r="T216" t="str">
            <v>CB7 4RB</v>
          </cell>
          <cell r="U216" t="str">
            <v>FMS6</v>
          </cell>
          <cell r="V216" t="str">
            <v>FMS</v>
          </cell>
          <cell r="W216" t="str">
            <v>PI</v>
          </cell>
          <cell r="X216" t="str">
            <v>Barc Pri 1</v>
          </cell>
        </row>
        <row r="217">
          <cell r="A217">
            <v>3360</v>
          </cell>
          <cell r="B217" t="str">
            <v>E413</v>
          </cell>
          <cell r="C217" t="str">
            <v>E413000</v>
          </cell>
          <cell r="D217">
            <v>39173</v>
          </cell>
          <cell r="E217" t="str">
            <v>Jun-Sept-Oct-Jan-Feb-Mar</v>
          </cell>
          <cell r="F217">
            <v>3</v>
          </cell>
          <cell r="G217" t="str">
            <v>St Alban's Primary School</v>
          </cell>
          <cell r="H217" t="str">
            <v>MW</v>
          </cell>
          <cell r="I217" t="str">
            <v>Rona Metters         (while Emma-Jane Farrell on maternity leave)</v>
          </cell>
          <cell r="J217" t="str">
            <v>01223 712148</v>
          </cell>
          <cell r="K217" t="str">
            <v>01223 461286</v>
          </cell>
          <cell r="L217" t="str">
            <v>Mr</v>
          </cell>
          <cell r="M217" t="str">
            <v>Joe</v>
          </cell>
          <cell r="N217" t="str">
            <v>McCrossan</v>
          </cell>
          <cell r="P217" t="str">
            <v>St Albans Roman Catholic Primary School</v>
          </cell>
          <cell r="Q217" t="str">
            <v>Lensfield Road</v>
          </cell>
          <cell r="R217" t="str">
            <v>Cambridge</v>
          </cell>
          <cell r="T217" t="str">
            <v>CB2 1LS</v>
          </cell>
          <cell r="U217" t="str">
            <v>FMS6</v>
          </cell>
          <cell r="V217" t="str">
            <v>FMS</v>
          </cell>
          <cell r="W217" t="str">
            <v>P</v>
          </cell>
          <cell r="X217" t="str">
            <v>Barc Pri 2</v>
          </cell>
        </row>
        <row r="218">
          <cell r="A218">
            <v>3083</v>
          </cell>
          <cell r="B218" t="str">
            <v>E393</v>
          </cell>
          <cell r="C218" t="str">
            <v>E393000</v>
          </cell>
          <cell r="D218">
            <v>38808</v>
          </cell>
          <cell r="E218" t="str">
            <v>Jun-Sept-Oct-Jan-Feb-Mar</v>
          </cell>
          <cell r="F218">
            <v>3</v>
          </cell>
          <cell r="G218" t="str">
            <v>St Andrew's Primary School, Soham</v>
          </cell>
          <cell r="H218" t="str">
            <v>DU</v>
          </cell>
          <cell r="I218" t="str">
            <v>Jane Attlesey</v>
          </cell>
          <cell r="J218" t="str">
            <v>01353 720345</v>
          </cell>
          <cell r="L218" t="str">
            <v>Mr</v>
          </cell>
          <cell r="M218" t="str">
            <v>Richard</v>
          </cell>
          <cell r="N218" t="str">
            <v>Liddington</v>
          </cell>
          <cell r="O218" t="str">
            <v>Mrs Pamela Cole</v>
          </cell>
          <cell r="P218" t="str">
            <v>St. Andrews CE Primary School</v>
          </cell>
          <cell r="Q218" t="str">
            <v>Sand Street</v>
          </cell>
          <cell r="R218" t="str">
            <v>Soham</v>
          </cell>
          <cell r="S218" t="str">
            <v>Ely</v>
          </cell>
          <cell r="T218" t="str">
            <v>CB7 5AA</v>
          </cell>
          <cell r="U218" t="str">
            <v>FMS6</v>
          </cell>
          <cell r="V218" t="str">
            <v>FMS6</v>
          </cell>
          <cell r="W218" t="str">
            <v>P</v>
          </cell>
          <cell r="X218" t="str">
            <v>BACS Pri 2</v>
          </cell>
        </row>
        <row r="219">
          <cell r="A219">
            <v>3384</v>
          </cell>
          <cell r="B219" t="str">
            <v>E489</v>
          </cell>
          <cell r="C219" t="str">
            <v>E489000</v>
          </cell>
          <cell r="D219">
            <v>39234</v>
          </cell>
          <cell r="E219" t="str">
            <v>Jun-Sept-Oct-Jan-Feb-Mar</v>
          </cell>
          <cell r="F219" t="str">
            <v>monthly</v>
          </cell>
          <cell r="G219" t="str">
            <v>St Anne's Primary School</v>
          </cell>
          <cell r="H219" t="str">
            <v>DU</v>
          </cell>
          <cell r="I219" t="str">
            <v>Jacqui Ellul (fm Westfield) started July 2016</v>
          </cell>
          <cell r="J219" t="str">
            <v>01480 375300</v>
          </cell>
          <cell r="K219" t="str">
            <v>01480 375301 </v>
          </cell>
          <cell r="L219" t="str">
            <v>Mr</v>
          </cell>
          <cell r="M219" t="str">
            <v>R</v>
          </cell>
          <cell r="N219" t="str">
            <v>Moore</v>
          </cell>
          <cell r="P219" t="str">
            <v>St Anne's Primary School</v>
          </cell>
          <cell r="Q219" t="str">
            <v>London Road</v>
          </cell>
          <cell r="R219" t="str">
            <v>Godmanchester</v>
          </cell>
          <cell r="S219" t="str">
            <v>Huntingdon</v>
          </cell>
          <cell r="T219" t="str">
            <v>PE29 2WW</v>
          </cell>
          <cell r="U219" t="str">
            <v>FMS6</v>
          </cell>
          <cell r="V219" t="str">
            <v>Xero (from 1/4/22)</v>
          </cell>
          <cell r="W219" t="str">
            <v>P</v>
          </cell>
          <cell r="X219" t="str">
            <v>Barc Pri 3</v>
          </cell>
        </row>
        <row r="220">
          <cell r="A220">
            <v>4602</v>
          </cell>
          <cell r="B220" t="str">
            <v>E045</v>
          </cell>
          <cell r="C220" t="str">
            <v>E045000</v>
          </cell>
          <cell r="D220">
            <v>36617</v>
          </cell>
          <cell r="E220" t="str">
            <v>Apr-Jul-Sept-Nov-Feb-Mar</v>
          </cell>
          <cell r="F220">
            <v>1</v>
          </cell>
          <cell r="G220" t="str">
            <v>St Bede's Secondary School</v>
          </cell>
          <cell r="H220" t="str">
            <v>KC</v>
          </cell>
          <cell r="I220" t="str">
            <v>Mrs Clare Kirk (leaving Jan 22)</v>
          </cell>
          <cell r="J220" t="str">
            <v>01223 568816</v>
          </cell>
          <cell r="K220" t="str">
            <v>01223 576482</v>
          </cell>
          <cell r="L220" t="str">
            <v>Mr </v>
          </cell>
          <cell r="M220" t="str">
            <v>Richard J</v>
          </cell>
          <cell r="N220" t="str">
            <v>Wilkin</v>
          </cell>
          <cell r="P220" t="str">
            <v>St Bede's Church School</v>
          </cell>
          <cell r="Q220" t="str">
            <v>Birdwood Road</v>
          </cell>
          <cell r="R220" t="str">
            <v>Cambridge</v>
          </cell>
          <cell r="T220" t="str">
            <v>CB1 3TB</v>
          </cell>
          <cell r="U220" t="str">
            <v>FMS6</v>
          </cell>
          <cell r="V220" t="str">
            <v>FMS6</v>
          </cell>
          <cell r="W220" t="str">
            <v>S</v>
          </cell>
          <cell r="X220" t="str">
            <v>BACS Non-Pri S</v>
          </cell>
        </row>
        <row r="221">
          <cell r="A221">
            <v>5200</v>
          </cell>
          <cell r="B221" t="str">
            <v>E464</v>
          </cell>
          <cell r="C221" t="str">
            <v>E464000</v>
          </cell>
          <cell r="D221">
            <v>36617</v>
          </cell>
          <cell r="E221" t="str">
            <v>Apr-Jul-Sept-Nov-Feb-Mar</v>
          </cell>
          <cell r="F221">
            <v>1</v>
          </cell>
          <cell r="G221" t="str">
            <v>St Helen's Primary School</v>
          </cell>
          <cell r="H221" t="str">
            <v>DU</v>
          </cell>
          <cell r="I221" t="str">
            <v>Amie Lill</v>
          </cell>
          <cell r="J221" t="str">
            <v>01487 841468</v>
          </cell>
          <cell r="K221" t="str">
            <v>01487 740618</v>
          </cell>
          <cell r="L221" t="str">
            <v>Mrs</v>
          </cell>
          <cell r="M221" t="str">
            <v>Becky</v>
          </cell>
          <cell r="N221" t="str">
            <v>Ford</v>
          </cell>
          <cell r="P221" t="str">
            <v>St Helen’s Primary School</v>
          </cell>
          <cell r="Q221" t="str">
            <v>Colne Road</v>
          </cell>
          <cell r="R221" t="str">
            <v>Bluntisham</v>
          </cell>
          <cell r="T221" t="str">
            <v>PE28 3NY</v>
          </cell>
          <cell r="U221" t="str">
            <v>FMS6</v>
          </cell>
          <cell r="V221" t="str">
            <v>FMS</v>
          </cell>
          <cell r="W221" t="str">
            <v>P</v>
          </cell>
          <cell r="X221" t="str">
            <v>Barc Pri 3</v>
          </cell>
        </row>
        <row r="222">
          <cell r="A222">
            <v>4064</v>
          </cell>
          <cell r="B222" t="str">
            <v>E013</v>
          </cell>
          <cell r="C222" t="str">
            <v>E013000</v>
          </cell>
          <cell r="D222">
            <v>36617</v>
          </cell>
          <cell r="E222" t="str">
            <v>Jun-Sept-Oct-Jan-Feb-Mar</v>
          </cell>
          <cell r="F222">
            <v>3</v>
          </cell>
          <cell r="G222" t="str">
            <v>St Ivo Secondary School</v>
          </cell>
          <cell r="H222" t="str">
            <v>KC</v>
          </cell>
          <cell r="I222" t="str">
            <v>Dawn Attersall (Director of Business and Resources)</v>
          </cell>
          <cell r="J222" t="str">
            <v>01480 302969</v>
          </cell>
          <cell r="K222" t="str">
            <v>01480 375444</v>
          </cell>
          <cell r="L222" t="str">
            <v>Mr</v>
          </cell>
          <cell r="M222" t="str">
            <v>Sam</v>
          </cell>
          <cell r="N222" t="str">
            <v>Griffin</v>
          </cell>
          <cell r="P222" t="str">
            <v>St Ivo School</v>
          </cell>
          <cell r="Q222" t="str">
            <v>High Leys</v>
          </cell>
          <cell r="R222" t="str">
            <v>Houghton Road</v>
          </cell>
          <cell r="S222" t="str">
            <v>St Ives</v>
          </cell>
          <cell r="T222" t="str">
            <v>PE27 6RR</v>
          </cell>
          <cell r="U222" t="str">
            <v>FMS6</v>
          </cell>
          <cell r="V222" t="str">
            <v>FMS6</v>
          </cell>
          <cell r="W222" t="str">
            <v>S</v>
          </cell>
          <cell r="X222" t="str">
            <v>BACS Non-Pri S</v>
          </cell>
        </row>
        <row r="223">
          <cell r="A223">
            <v>3072</v>
          </cell>
          <cell r="B223" t="str">
            <v>E501</v>
          </cell>
          <cell r="C223" t="str">
            <v>E501000</v>
          </cell>
          <cell r="D223">
            <v>39234</v>
          </cell>
          <cell r="E223" t="str">
            <v>Jun-Sept-Oct-Jan-Feb-Mar</v>
          </cell>
          <cell r="F223">
            <v>3</v>
          </cell>
          <cell r="G223" t="str">
            <v>St John's Primary School, Huntingdon</v>
          </cell>
          <cell r="H223" t="str">
            <v>MW</v>
          </cell>
          <cell r="I223" t="str">
            <v>Jill Smith</v>
          </cell>
          <cell r="J223" t="str">
            <v>01480 375026 </v>
          </cell>
          <cell r="K223" t="str">
            <v>01480 375180 </v>
          </cell>
          <cell r="L223" t="str">
            <v>Ms</v>
          </cell>
          <cell r="M223" t="str">
            <v>Kate</v>
          </cell>
          <cell r="N223" t="str">
            <v>Lund</v>
          </cell>
          <cell r="P223" t="str">
            <v>St John's C of E Primary School</v>
          </cell>
          <cell r="Q223" t="str">
            <v>Sallowbush Road</v>
          </cell>
          <cell r="R223" t="str">
            <v>Huntingdon</v>
          </cell>
          <cell r="T223" t="str">
            <v>PE29 7LA</v>
          </cell>
          <cell r="U223" t="str">
            <v>FMS6</v>
          </cell>
          <cell r="V223" t="str">
            <v>FMS6</v>
          </cell>
          <cell r="W223" t="str">
            <v>P</v>
          </cell>
          <cell r="X223" t="str">
            <v>BACS Pri 3</v>
          </cell>
        </row>
        <row r="224">
          <cell r="A224">
            <v>3366</v>
          </cell>
          <cell r="B224" t="str">
            <v>E414</v>
          </cell>
          <cell r="C224" t="str">
            <v>E414000</v>
          </cell>
          <cell r="D224">
            <v>39539</v>
          </cell>
          <cell r="E224" t="str">
            <v>Jun-Sept-Oct-Jan-Feb-Mar</v>
          </cell>
          <cell r="F224">
            <v>3</v>
          </cell>
          <cell r="G224" t="str">
            <v>St Laurence Catholic Primary School</v>
          </cell>
          <cell r="H224" t="str">
            <v>MW</v>
          </cell>
          <cell r="I224" t="str">
            <v>Liz Taylor (left Aug 20 ?)</v>
          </cell>
          <cell r="J224" t="str">
            <v>01223 712227 </v>
          </cell>
          <cell r="K224" t="str">
            <v>01223 712227 </v>
          </cell>
          <cell r="L224" t="str">
            <v>Mrs</v>
          </cell>
          <cell r="M224" t="str">
            <v>Clare</v>
          </cell>
          <cell r="N224" t="str">
            <v>Clarke</v>
          </cell>
          <cell r="P224" t="str">
            <v>St. Laurences Rc School</v>
          </cell>
          <cell r="Q224" t="str">
            <v>Arbury Road</v>
          </cell>
          <cell r="R224" t="str">
            <v>Cambridge</v>
          </cell>
          <cell r="T224" t="str">
            <v>CB4 2JX</v>
          </cell>
          <cell r="U224" t="str">
            <v>FMS6</v>
          </cell>
          <cell r="V224" t="str">
            <v>FMS6</v>
          </cell>
          <cell r="W224" t="str">
            <v>P</v>
          </cell>
          <cell r="X224" t="str">
            <v>BACS Pri 2</v>
          </cell>
        </row>
        <row r="225">
          <cell r="A225">
            <v>2086</v>
          </cell>
          <cell r="B225" t="str">
            <v>E415</v>
          </cell>
          <cell r="C225" t="str">
            <v>E415000</v>
          </cell>
          <cell r="D225">
            <v>39539</v>
          </cell>
          <cell r="E225" t="str">
            <v>Jun-Sept-Oct-Jan-Feb-Mar</v>
          </cell>
          <cell r="F225">
            <v>3</v>
          </cell>
          <cell r="G225" t="str">
            <v>St Luke's Primary School</v>
          </cell>
          <cell r="H225" t="str">
            <v>MW</v>
          </cell>
          <cell r="I225" t="str">
            <v>Lisa Curtis (temp)</v>
          </cell>
          <cell r="J225" t="str">
            <v>01223 566879 </v>
          </cell>
          <cell r="K225" t="str">
            <v>01223 566879</v>
          </cell>
          <cell r="L225" t="str">
            <v>Mr</v>
          </cell>
          <cell r="M225" t="str">
            <v>Cez</v>
          </cell>
          <cell r="N225" t="str">
            <v>Catterson</v>
          </cell>
          <cell r="O225" t="str">
            <v>Acting head Nicki Proietti</v>
          </cell>
          <cell r="P225" t="str">
            <v>St. Lukes C of E A Primary School</v>
          </cell>
          <cell r="Q225" t="str">
            <v>Frenchs Road</v>
          </cell>
          <cell r="R225" t="str">
            <v>Cambridge</v>
          </cell>
          <cell r="T225" t="str">
            <v>CB4 3JZ</v>
          </cell>
          <cell r="U225" t="str">
            <v>FMS6</v>
          </cell>
          <cell r="V225" t="str">
            <v>FMS6</v>
          </cell>
          <cell r="W225" t="str">
            <v>P</v>
          </cell>
          <cell r="X225" t="str">
            <v>Barc Pri 2</v>
          </cell>
        </row>
        <row r="226">
          <cell r="A226">
            <v>2038</v>
          </cell>
          <cell r="B226" t="str">
            <v>E565</v>
          </cell>
          <cell r="C226" t="str">
            <v>E565000</v>
          </cell>
          <cell r="D226">
            <v>38443</v>
          </cell>
          <cell r="E226" t="str">
            <v>May-Aug-Sept-Dec-Feb-Mar</v>
          </cell>
          <cell r="F226">
            <v>2</v>
          </cell>
          <cell r="G226" t="str">
            <v>St Mary's Primary School, St Neots</v>
          </cell>
          <cell r="H226" t="str">
            <v>DU</v>
          </cell>
          <cell r="I226" t="str">
            <v>Kelly Hawkins</v>
          </cell>
          <cell r="J226" t="str">
            <v>01480 398048</v>
          </cell>
          <cell r="K226" t="str">
            <v>01480 398049</v>
          </cell>
          <cell r="L226" t="str">
            <v>Mr</v>
          </cell>
          <cell r="M226" t="str">
            <v>Ben</v>
          </cell>
          <cell r="N226" t="str">
            <v> Hodson</v>
          </cell>
          <cell r="P226" t="str">
            <v>St Mary's CE (A) Primary School</v>
          </cell>
          <cell r="Q226" t="str">
            <v>Wintringham Road</v>
          </cell>
          <cell r="R226" t="str">
            <v>St Neots</v>
          </cell>
          <cell r="T226" t="str">
            <v>PE19 1NX</v>
          </cell>
          <cell r="U226" t="str">
            <v>FMS6</v>
          </cell>
          <cell r="V226" t="str">
            <v>FMS6</v>
          </cell>
          <cell r="W226" t="str">
            <v>P</v>
          </cell>
          <cell r="X226" t="str">
            <v>BACS Pri 3</v>
          </cell>
        </row>
        <row r="227">
          <cell r="A227">
            <v>2317</v>
          </cell>
          <cell r="B227" t="str">
            <v>E416</v>
          </cell>
          <cell r="C227" t="str">
            <v>E416000</v>
          </cell>
          <cell r="D227">
            <v>39173</v>
          </cell>
          <cell r="E227" t="str">
            <v>Jun-Sept-Oct-Jan-Feb-Mar</v>
          </cell>
          <cell r="F227" t="str">
            <v>monthly</v>
          </cell>
          <cell r="G227" t="str">
            <v>St Matthew's Primary School</v>
          </cell>
          <cell r="H227" t="str">
            <v>DU</v>
          </cell>
          <cell r="I227" t="str">
            <v>Adrian Strowger - Business Manager</v>
          </cell>
          <cell r="J227" t="str">
            <v>01223 568838 </v>
          </cell>
          <cell r="K227" t="str">
            <v>01223 568839 </v>
          </cell>
          <cell r="L227" t="str">
            <v>Mr</v>
          </cell>
          <cell r="M227" t="str">
            <v>Tony</v>
          </cell>
          <cell r="N227" t="str">
            <v>Davies</v>
          </cell>
          <cell r="P227" t="str">
            <v>St. Matthews Primary School</v>
          </cell>
          <cell r="Q227" t="str">
            <v>19 Norfolk Street</v>
          </cell>
          <cell r="R227" t="str">
            <v>Cambridge</v>
          </cell>
          <cell r="T227" t="str">
            <v>CB1 2LD</v>
          </cell>
          <cell r="U227" t="str">
            <v>FMS6</v>
          </cell>
          <cell r="V227" t="str">
            <v>FMS</v>
          </cell>
          <cell r="W227" t="str">
            <v>P</v>
          </cell>
          <cell r="X227" t="str">
            <v>Barc Pri 2</v>
          </cell>
        </row>
        <row r="228">
          <cell r="A228">
            <v>3356</v>
          </cell>
          <cell r="B228" t="str">
            <v>E417</v>
          </cell>
          <cell r="C228" t="str">
            <v>E417000</v>
          </cell>
          <cell r="D228">
            <v>39173</v>
          </cell>
          <cell r="E228" t="str">
            <v>Jun-Sept-Oct-Jan-Feb-Mar</v>
          </cell>
          <cell r="F228">
            <v>3</v>
          </cell>
          <cell r="G228" t="str">
            <v>St Paul's Primary School</v>
          </cell>
          <cell r="H228" t="str">
            <v>DU</v>
          </cell>
          <cell r="I228" t="str">
            <v>Corina Bernal</v>
          </cell>
          <cell r="J228" t="str">
            <v>01223 568840</v>
          </cell>
          <cell r="K228" t="str">
            <v>01223 712065 </v>
          </cell>
          <cell r="L228" t="str">
            <v>Mrs</v>
          </cell>
          <cell r="M228" t="str">
            <v>Joanne </v>
          </cell>
          <cell r="N228" t="str">
            <v>Chrich</v>
          </cell>
          <cell r="O228" t="str">
            <v>Nigel Harris</v>
          </cell>
          <cell r="P228" t="str">
            <v>St. Pauls C of E School</v>
          </cell>
          <cell r="Q228" t="str">
            <v>Coronation Street</v>
          </cell>
          <cell r="R228" t="str">
            <v>Cambridge</v>
          </cell>
          <cell r="T228" t="str">
            <v>CB2 1HJ</v>
          </cell>
          <cell r="U228" t="str">
            <v>FMS6</v>
          </cell>
          <cell r="V228" t="str">
            <v>FMS</v>
          </cell>
          <cell r="W228" t="str">
            <v>P</v>
          </cell>
          <cell r="X228" t="str">
            <v>Barc Pri 2</v>
          </cell>
        </row>
        <row r="229">
          <cell r="A229">
            <v>2032</v>
          </cell>
          <cell r="B229" t="str">
            <v>E449</v>
          </cell>
          <cell r="C229" t="str">
            <v>E449000</v>
          </cell>
          <cell r="D229">
            <v>38869</v>
          </cell>
          <cell r="E229" t="str">
            <v>Jun-Sept-Oct-Jan-Feb-Mar</v>
          </cell>
          <cell r="F229">
            <v>3</v>
          </cell>
          <cell r="G229" t="str">
            <v>St Peter's Junior School, Wisbech</v>
          </cell>
          <cell r="H229" t="str">
            <v>MW</v>
          </cell>
          <cell r="I229" t="str">
            <v>Mrs Pat Walton</v>
          </cell>
          <cell r="J229" t="str">
            <v>01945 583570</v>
          </cell>
          <cell r="K229" t="str">
            <v>01945 466723</v>
          </cell>
          <cell r="L229" t="str">
            <v>Mr</v>
          </cell>
          <cell r="M229" t="str">
            <v>Simon</v>
          </cell>
          <cell r="N229" t="str">
            <v>Linney</v>
          </cell>
          <cell r="P229" t="str">
            <v>St Peter’s CE Junior School</v>
          </cell>
          <cell r="Q229" t="str">
            <v>Trafford Road</v>
          </cell>
          <cell r="R229" t="str">
            <v>Wisbech</v>
          </cell>
          <cell r="T229" t="str">
            <v>PE13 2ES</v>
          </cell>
          <cell r="U229" t="str">
            <v>FMS6</v>
          </cell>
          <cell r="V229" t="str">
            <v>FMS6</v>
          </cell>
          <cell r="W229" t="str">
            <v>PJ</v>
          </cell>
          <cell r="X229" t="str">
            <v>BACS Pri 3</v>
          </cell>
        </row>
        <row r="230">
          <cell r="A230">
            <v>5412</v>
          </cell>
          <cell r="B230" t="str">
            <v>E007</v>
          </cell>
          <cell r="C230" t="str">
            <v>E007000</v>
          </cell>
          <cell r="D230">
            <v>36617</v>
          </cell>
          <cell r="E230" t="str">
            <v>Apr-Jul-Sept-Nov-Feb-Mar</v>
          </cell>
          <cell r="F230">
            <v>1</v>
          </cell>
          <cell r="G230" t="str">
            <v>St Peter's Secondary School</v>
          </cell>
          <cell r="H230" t="str">
            <v>KC</v>
          </cell>
          <cell r="I230" t="str">
            <v>Mrs Carolyn Ducket (Finance Manager)</v>
          </cell>
          <cell r="J230" t="str">
            <v>01480 846775</v>
          </cell>
          <cell r="K230" t="str">
            <v>01480 457968</v>
          </cell>
          <cell r="L230" t="str">
            <v>Mr</v>
          </cell>
          <cell r="M230" t="str">
            <v>Christopher</v>
          </cell>
          <cell r="N230" t="str">
            <v>Bennet </v>
          </cell>
          <cell r="P230" t="str">
            <v>St Peter’s School</v>
          </cell>
          <cell r="Q230" t="str">
            <v>St Peter’s Road</v>
          </cell>
          <cell r="R230" t="str">
            <v>Huntingdon</v>
          </cell>
          <cell r="T230" t="str">
            <v>PE29 7DD</v>
          </cell>
          <cell r="U230" t="str">
            <v>FMS6</v>
          </cell>
          <cell r="V230" t="str">
            <v>FMS6</v>
          </cell>
          <cell r="W230" t="str">
            <v>S</v>
          </cell>
          <cell r="X230" t="str">
            <v>BACS Non-Pri S</v>
          </cell>
        </row>
        <row r="231">
          <cell r="A231">
            <v>3358</v>
          </cell>
          <cell r="B231" t="str">
            <v>E418</v>
          </cell>
          <cell r="C231" t="str">
            <v>E418000</v>
          </cell>
          <cell r="D231">
            <v>38078</v>
          </cell>
          <cell r="E231" t="str">
            <v>May-Aug-Sept-Dec-Feb-Mar</v>
          </cell>
          <cell r="F231" t="str">
            <v>monthly</v>
          </cell>
          <cell r="G231" t="str">
            <v>St Philip's Primary School</v>
          </cell>
          <cell r="H231" t="str">
            <v>MW</v>
          </cell>
          <cell r="I231" t="str">
            <v>Isla</v>
          </cell>
          <cell r="J231" t="str">
            <v>01223 508707 (direct 401033)</v>
          </cell>
          <cell r="L231" t="str">
            <v>Mrs</v>
          </cell>
          <cell r="M231" t="str">
            <v>Sarah</v>
          </cell>
          <cell r="N231" t="str">
            <v>Merritt</v>
          </cell>
          <cell r="P231" t="str">
            <v>St Philip's CE (A) Primary School</v>
          </cell>
          <cell r="Q231" t="str">
            <v>2 Vinery Way</v>
          </cell>
          <cell r="R231" t="str">
            <v>Cambridge</v>
          </cell>
          <cell r="T231" t="str">
            <v>CB1 3DR</v>
          </cell>
          <cell r="U231" t="str">
            <v>FMS6</v>
          </cell>
          <cell r="V231" t="str">
            <v>FMS</v>
          </cell>
          <cell r="W231" t="str">
            <v>P</v>
          </cell>
          <cell r="X231" t="str">
            <v>Barc Pri 2</v>
          </cell>
        </row>
        <row r="232">
          <cell r="A232">
            <v>2041</v>
          </cell>
          <cell r="B232" t="str">
            <v>E396</v>
          </cell>
          <cell r="C232" t="str">
            <v>E396000</v>
          </cell>
          <cell r="D232">
            <v>38808</v>
          </cell>
          <cell r="E232" t="str">
            <v>May-Aug-Sept-Dec-Feb-Mar</v>
          </cell>
          <cell r="F232">
            <v>2</v>
          </cell>
          <cell r="G232" t="str">
            <v>Stapleford Primary School</v>
          </cell>
          <cell r="H232" t="str">
            <v>MW</v>
          </cell>
          <cell r="I232" t="str">
            <v>Ann Morrison (October 17)</v>
          </cell>
          <cell r="J232" t="str">
            <v>01223 508720   </v>
          </cell>
          <cell r="L232" t="str">
            <v>Mrs</v>
          </cell>
          <cell r="M232" t="str">
            <v>Christine</v>
          </cell>
          <cell r="N232" t="str">
            <v>Spain</v>
          </cell>
          <cell r="P232" t="str">
            <v>Stapleford Community Primary School</v>
          </cell>
          <cell r="Q232" t="str">
            <v>Bar Lane</v>
          </cell>
          <cell r="R232" t="str">
            <v>Stapleford</v>
          </cell>
          <cell r="S232" t="str">
            <v>Cambridge</v>
          </cell>
          <cell r="T232" t="str">
            <v>CB22 5BJ</v>
          </cell>
          <cell r="U232" t="str">
            <v>FMS6</v>
          </cell>
          <cell r="V232" t="str">
            <v>FMS6</v>
          </cell>
          <cell r="W232" t="str">
            <v>P</v>
          </cell>
          <cell r="X232" t="str">
            <v>BACS Pri 2</v>
          </cell>
        </row>
        <row r="233">
          <cell r="A233">
            <v>3029</v>
          </cell>
          <cell r="B233" t="str">
            <v>E398</v>
          </cell>
          <cell r="C233" t="str">
            <v>E398000</v>
          </cell>
          <cell r="D233">
            <v>38808</v>
          </cell>
          <cell r="E233" t="str">
            <v>Jun-Sept-Oct-Jan-Feb-Mar</v>
          </cell>
          <cell r="F233" t="str">
            <v>monthly</v>
          </cell>
          <cell r="G233" t="str">
            <v>Steeple Morden Primary School</v>
          </cell>
          <cell r="H233" t="str">
            <v>MW</v>
          </cell>
          <cell r="I233" t="str">
            <v>Alisa Lopez-Adcock (started Jan 18)</v>
          </cell>
          <cell r="J233" t="str">
            <v>01763 852474</v>
          </cell>
          <cell r="L233" t="str">
            <v>Mrs </v>
          </cell>
          <cell r="M233" t="str">
            <v>Tracey</v>
          </cell>
          <cell r="N233" t="str">
            <v>How</v>
          </cell>
          <cell r="P233" t="str">
            <v>Steeple Morden C of E (VC) Primary School</v>
          </cell>
          <cell r="Q233" t="str">
            <v>7, Hay Street</v>
          </cell>
          <cell r="R233" t="str">
            <v>Steeple Morden</v>
          </cell>
          <cell r="S233" t="str">
            <v>Royston</v>
          </cell>
          <cell r="T233" t="str">
            <v>SG8 0PD</v>
          </cell>
          <cell r="U233" t="str">
            <v>FMS6</v>
          </cell>
          <cell r="V233" t="str">
            <v>FMS</v>
          </cell>
          <cell r="W233" t="str">
            <v>P</v>
          </cell>
          <cell r="X233" t="str">
            <v>Barc Pri 2</v>
          </cell>
        </row>
        <row r="234">
          <cell r="A234">
            <v>2071</v>
          </cell>
          <cell r="B234" t="str">
            <v>E577</v>
          </cell>
          <cell r="C234" t="str">
            <v>E577000</v>
          </cell>
          <cell r="D234">
            <v>38991</v>
          </cell>
          <cell r="E234" t="str">
            <v>May-Aug-Sept-Dec-Feb-Mar</v>
          </cell>
          <cell r="F234" t="str">
            <v>monthly</v>
          </cell>
          <cell r="G234" t="str">
            <v>Stilton Primary School</v>
          </cell>
          <cell r="H234" t="str">
            <v>DU</v>
          </cell>
          <cell r="I234" t="str">
            <v>Leanne Beard  (Started May/June 2016) -Sept 17 for six weeks on sick leave JN covering</v>
          </cell>
          <cell r="J234" t="str">
            <v>01733 240480 </v>
          </cell>
          <cell r="K234" t="str">
            <v>01733 240511 </v>
          </cell>
          <cell r="L234" t="str">
            <v>Mrs</v>
          </cell>
          <cell r="M234" t="str">
            <v>Tamara</v>
          </cell>
          <cell r="N234" t="str">
            <v>Allen</v>
          </cell>
          <cell r="O234" t="str">
            <v>Helen Smallman</v>
          </cell>
          <cell r="P234" t="str">
            <v>Stilton Primary School</v>
          </cell>
          <cell r="Q234" t="str">
            <v>Church Street</v>
          </cell>
          <cell r="R234" t="str">
            <v>Stilton</v>
          </cell>
          <cell r="S234" t="str">
            <v>Peterborough</v>
          </cell>
          <cell r="T234" t="str">
            <v>PE7 3RF</v>
          </cell>
          <cell r="U234" t="str">
            <v>FMS6</v>
          </cell>
          <cell r="V234" t="str">
            <v>FMS6</v>
          </cell>
          <cell r="W234" t="str">
            <v>P</v>
          </cell>
          <cell r="X234" t="str">
            <v>Barc Pri 3</v>
          </cell>
        </row>
        <row r="235">
          <cell r="A235">
            <v>2084</v>
          </cell>
          <cell r="B235" t="str">
            <v>E403</v>
          </cell>
          <cell r="C235" t="str">
            <v>E403000</v>
          </cell>
          <cell r="D235">
            <v>39234</v>
          </cell>
          <cell r="E235" t="str">
            <v>Jun-Sept-Oct-Jan-Feb-Mar</v>
          </cell>
          <cell r="F235" t="str">
            <v>monthly</v>
          </cell>
          <cell r="G235" t="str">
            <v>Stretham Primary School</v>
          </cell>
          <cell r="H235" t="str">
            <v>MW</v>
          </cell>
          <cell r="I235" t="str">
            <v>Carol Cullum from Oct 16 (was admin at schl)</v>
          </cell>
          <cell r="J235" t="str">
            <v>01353 649271 </v>
          </cell>
          <cell r="K235" t="str">
            <v>01353 648215 </v>
          </cell>
          <cell r="L235" t="str">
            <v>Mr</v>
          </cell>
          <cell r="M235" t="str">
            <v>Andrew</v>
          </cell>
          <cell r="N235" t="str">
            <v>Robertson</v>
          </cell>
          <cell r="P235" t="str">
            <v>Stretham Community Primary School</v>
          </cell>
          <cell r="Q235" t="str">
            <v>Wood Lane</v>
          </cell>
          <cell r="R235" t="str">
            <v>Stretham</v>
          </cell>
          <cell r="S235" t="str">
            <v>Ely</v>
          </cell>
          <cell r="T235" t="str">
            <v>CB6 3JN</v>
          </cell>
          <cell r="U235" t="str">
            <v>FMS6</v>
          </cell>
          <cell r="V235" t="str">
            <v>FMS</v>
          </cell>
          <cell r="W235" t="str">
            <v>P</v>
          </cell>
          <cell r="X235" t="str">
            <v>Barc Pri 2</v>
          </cell>
        </row>
        <row r="236">
          <cell r="A236">
            <v>2443</v>
          </cell>
          <cell r="B236" t="str">
            <v>E502</v>
          </cell>
          <cell r="C236" t="str">
            <v>E502000</v>
          </cell>
          <cell r="D236">
            <v>37347</v>
          </cell>
          <cell r="E236" t="str">
            <v>Apr-Jul-Sept-Nov-Feb-Mar</v>
          </cell>
          <cell r="F236" t="str">
            <v>monthly</v>
          </cell>
          <cell r="G236" t="str">
            <v>Stukeley Meadows Primary School</v>
          </cell>
          <cell r="H236" t="str">
            <v>MW</v>
          </cell>
          <cell r="I236" t="str">
            <v>Nadine Purcell (Sept 17)</v>
          </cell>
          <cell r="J236" t="str">
            <v>01480 398060</v>
          </cell>
          <cell r="L236" t="str">
            <v>Mr</v>
          </cell>
          <cell r="M236" t="str">
            <v>James</v>
          </cell>
          <cell r="N236" t="str">
            <v>Singleterry</v>
          </cell>
          <cell r="P236" t="str">
            <v>Stukeley Meadows Primary School</v>
          </cell>
          <cell r="Q236" t="str">
            <v>Wertheim Way</v>
          </cell>
          <cell r="R236" t="str">
            <v>Huntingdon</v>
          </cell>
          <cell r="T236" t="str">
            <v>PE29 6UH</v>
          </cell>
          <cell r="U236" t="str">
            <v>FMS6</v>
          </cell>
          <cell r="V236" t="str">
            <v>FMS</v>
          </cell>
          <cell r="W236" t="str">
            <v>P</v>
          </cell>
          <cell r="X236" t="str">
            <v>Barc Pri 3</v>
          </cell>
        </row>
        <row r="237">
          <cell r="A237">
            <v>3052</v>
          </cell>
          <cell r="B237" t="str">
            <v>E405</v>
          </cell>
          <cell r="C237" t="str">
            <v>E405000</v>
          </cell>
          <cell r="D237">
            <v>39234</v>
          </cell>
          <cell r="E237" t="str">
            <v>Jun-Sept-Oct-Jan-Feb-Mar</v>
          </cell>
          <cell r="F237" t="str">
            <v>monthly</v>
          </cell>
          <cell r="G237" t="str">
            <v>Sutton Primary School</v>
          </cell>
          <cell r="H237" t="str">
            <v>DU</v>
          </cell>
          <cell r="I237" t="str">
            <v>Leyla Newling &amp; Amy Tandon  (from Nov 19)  (Amy 3 days finance and 2 days admin.  Leyla 2 days finance)</v>
          </cell>
          <cell r="J237" t="str">
            <v>01353 778351 </v>
          </cell>
          <cell r="K237" t="str">
            <v>01353 778351 </v>
          </cell>
          <cell r="L237" t="str">
            <v>Miss</v>
          </cell>
          <cell r="M237" t="str">
            <v>Emily</v>
          </cell>
          <cell r="N237" t="str">
            <v>Gore-Rowe</v>
          </cell>
          <cell r="P237" t="str">
            <v>Sutton Primary School</v>
          </cell>
          <cell r="Q237" t="str">
            <v>The Brook</v>
          </cell>
          <cell r="R237" t="str">
            <v>Sutton</v>
          </cell>
          <cell r="S237" t="str">
            <v>Ely</v>
          </cell>
          <cell r="T237" t="str">
            <v>CB6 2QQ</v>
          </cell>
          <cell r="U237" t="str">
            <v>FMS6</v>
          </cell>
          <cell r="V237" t="str">
            <v>BROMCOM</v>
          </cell>
          <cell r="W237" t="str">
            <v>P</v>
          </cell>
          <cell r="X237" t="str">
            <v>Barc Pri 2</v>
          </cell>
        </row>
        <row r="238">
          <cell r="A238">
            <v>3037</v>
          </cell>
          <cell r="B238" t="str">
            <v>E406</v>
          </cell>
          <cell r="C238" t="str">
            <v>E406000</v>
          </cell>
          <cell r="D238">
            <v>38808</v>
          </cell>
          <cell r="E238" t="str">
            <v>Jun-Sept-Oct-Jan-Feb-Mar</v>
          </cell>
          <cell r="F238" t="str">
            <v>monthly</v>
          </cell>
          <cell r="G238" t="str">
            <v>Swaffham Bulbeck Primary School</v>
          </cell>
          <cell r="H238" t="str">
            <v>MW</v>
          </cell>
          <cell r="I238" t="str">
            <v>Mrs Cheryl Ling (Fin administrator)</v>
          </cell>
          <cell r="J238" t="str">
            <v>01223 811595</v>
          </cell>
          <cell r="K238" t="str">
            <v>01223 811595</v>
          </cell>
          <cell r="L238" t="str">
            <v>Mrs</v>
          </cell>
          <cell r="M238" t="str">
            <v>Dan</v>
          </cell>
          <cell r="N238" t="str">
            <v>Buddle</v>
          </cell>
          <cell r="O238" t="str">
            <v>Mrs Alison Beale</v>
          </cell>
          <cell r="P238" t="str">
            <v>Swaffham Bulbeck C of E Primary School</v>
          </cell>
          <cell r="Q238" t="str">
            <v>84, High Street</v>
          </cell>
          <cell r="R238" t="str">
            <v>Swaffham Bulbeck</v>
          </cell>
          <cell r="T238" t="str">
            <v>CB25 0LX</v>
          </cell>
          <cell r="U238" t="str">
            <v>FMS6</v>
          </cell>
          <cell r="V238" t="str">
            <v>FMS6</v>
          </cell>
          <cell r="W238" t="str">
            <v>P</v>
          </cell>
          <cell r="X238" t="str">
            <v>Barc Pri 2</v>
          </cell>
        </row>
        <row r="239">
          <cell r="A239">
            <v>2081</v>
          </cell>
          <cell r="B239" t="str">
            <v>E407</v>
          </cell>
          <cell r="C239" t="str">
            <v>E407000</v>
          </cell>
          <cell r="D239">
            <v>38808</v>
          </cell>
          <cell r="E239" t="str">
            <v>Jun-Sept-Oct-Jan-Feb-Mar</v>
          </cell>
          <cell r="F239" t="str">
            <v>monthly</v>
          </cell>
          <cell r="G239" t="str">
            <v>Swaffham Prior Primary School</v>
          </cell>
          <cell r="H239" t="str">
            <v>MW</v>
          </cell>
          <cell r="I239" t="str">
            <v>Beverley O'Dowd</v>
          </cell>
          <cell r="J239" t="str">
            <v>01638 741529</v>
          </cell>
          <cell r="L239" t="str">
            <v>Mrs</v>
          </cell>
          <cell r="M239" t="str">
            <v>Helen</v>
          </cell>
          <cell r="N239" t="str">
            <v>Bartley</v>
          </cell>
          <cell r="P239" t="str">
            <v>Swaffham Prior C of E Primary School</v>
          </cell>
          <cell r="Q239" t="str">
            <v>38 High Street</v>
          </cell>
          <cell r="R239" t="str">
            <v>Swaffham Prior</v>
          </cell>
          <cell r="S239" t="str">
            <v>Cambridge</v>
          </cell>
          <cell r="T239" t="str">
            <v>CB25 0LD</v>
          </cell>
          <cell r="U239" t="str">
            <v>FMS6</v>
          </cell>
          <cell r="V239" t="str">
            <v>FMS6</v>
          </cell>
          <cell r="W239" t="str">
            <v>P</v>
          </cell>
          <cell r="X239" t="str">
            <v>BACS Pri 2</v>
          </cell>
        </row>
        <row r="240">
          <cell r="A240">
            <v>2046</v>
          </cell>
          <cell r="B240" t="str">
            <v>E408</v>
          </cell>
          <cell r="C240" t="str">
            <v>E408000</v>
          </cell>
          <cell r="D240">
            <v>38443</v>
          </cell>
          <cell r="E240" t="str">
            <v>Apr-Jul-Sept-Nov-Feb-Mar</v>
          </cell>
          <cell r="F240">
            <v>1</v>
          </cell>
          <cell r="G240" t="str">
            <v>Swavesey Primary School</v>
          </cell>
          <cell r="H240" t="str">
            <v>MW</v>
          </cell>
          <cell r="I240" t="str">
            <v>Wendy Whistler (Finance Manager)</v>
          </cell>
          <cell r="J240" t="str">
            <v>01954 273312</v>
          </cell>
          <cell r="L240" t="str">
            <v>Mrs</v>
          </cell>
          <cell r="M240" t="str">
            <v>Anna</v>
          </cell>
          <cell r="N240" t="str">
            <v>Norden</v>
          </cell>
          <cell r="P240" t="str">
            <v>Swavesey Primary School</v>
          </cell>
          <cell r="Q240" t="str">
            <v>Middle Watch</v>
          </cell>
          <cell r="R240" t="str">
            <v>Swavesey</v>
          </cell>
          <cell r="T240" t="str">
            <v>CB24 4RN</v>
          </cell>
          <cell r="U240" t="str">
            <v>FMS6</v>
          </cell>
          <cell r="V240" t="str">
            <v>BROMCOM</v>
          </cell>
          <cell r="W240" t="str">
            <v>P</v>
          </cell>
          <cell r="X240" t="str">
            <v>Barc Pri 2</v>
          </cell>
        </row>
        <row r="241">
          <cell r="A241">
            <v>4007</v>
          </cell>
          <cell r="B241" t="str">
            <v>E036</v>
          </cell>
          <cell r="C241" t="str">
            <v>E036000</v>
          </cell>
          <cell r="D241">
            <v>36617</v>
          </cell>
          <cell r="E241" t="str">
            <v>Apr-Jul-Sept-Nov-Feb-Mar</v>
          </cell>
          <cell r="F241">
            <v>1</v>
          </cell>
          <cell r="G241" t="str">
            <v>Swavesey VC</v>
          </cell>
          <cell r="H241" t="str">
            <v>KC</v>
          </cell>
          <cell r="I241" t="str">
            <v>Michelle Deller (Trust Financial Accountant) admin Barbara Scott</v>
          </cell>
          <cell r="J241" t="str">
            <v>01954 230366 x 207 or direct dial 234434</v>
          </cell>
          <cell r="K241" t="str">
            <v>01954 230437</v>
          </cell>
          <cell r="L241" t="str">
            <v>Mr</v>
          </cell>
          <cell r="M241" t="str">
            <v>Andy</v>
          </cell>
          <cell r="N241" t="str">
            <v>Daly</v>
          </cell>
          <cell r="P241" t="str">
            <v>Swavesey Village College</v>
          </cell>
          <cell r="Q241" t="str">
            <v>Gibraltar Lane</v>
          </cell>
          <cell r="R241" t="str">
            <v>Swavesey</v>
          </cell>
          <cell r="T241" t="str">
            <v>CB24 4RS</v>
          </cell>
          <cell r="U241" t="str">
            <v>SAGE 200</v>
          </cell>
          <cell r="V241" t="str">
            <v>SAGE 200</v>
          </cell>
          <cell r="W241" t="str">
            <v>S</v>
          </cell>
          <cell r="X241" t="str">
            <v>BACS Non-Pri S</v>
          </cell>
        </row>
        <row r="242">
          <cell r="A242">
            <v>3325</v>
          </cell>
          <cell r="B242" t="str">
            <v>E420</v>
          </cell>
          <cell r="C242" t="str">
            <v>E420000</v>
          </cell>
          <cell r="D242">
            <v>37712</v>
          </cell>
          <cell r="E242" t="str">
            <v>Apr-Jul-Sept-Nov-Feb-Mar</v>
          </cell>
          <cell r="F242" t="str">
            <v>monthly</v>
          </cell>
          <cell r="G242" t="str">
            <v>Teversham Primary School</v>
          </cell>
          <cell r="H242" t="str">
            <v>DU</v>
          </cell>
          <cell r="I242" t="str">
            <v>Mel Webster</v>
          </cell>
          <cell r="J242" t="str">
            <v>01223 293357</v>
          </cell>
          <cell r="K242" t="str">
            <v>01223 294722</v>
          </cell>
          <cell r="L242" t="str">
            <v>Mrs</v>
          </cell>
          <cell r="M242" t="str">
            <v>Louisa</v>
          </cell>
          <cell r="N242" t="str">
            <v>Kenzie</v>
          </cell>
          <cell r="P242" t="str">
            <v>Teversham CE (A) Primary School</v>
          </cell>
          <cell r="Q242" t="str">
            <v>Church Road</v>
          </cell>
          <cell r="R242" t="str">
            <v>Teversham</v>
          </cell>
          <cell r="T242" t="str">
            <v>CB1 9AZ</v>
          </cell>
          <cell r="U242" t="str">
            <v>FMS6</v>
          </cell>
          <cell r="V242" t="str">
            <v>FMS</v>
          </cell>
          <cell r="W242" t="str">
            <v>P</v>
          </cell>
          <cell r="X242" t="str">
            <v>Barc Pri 2</v>
          </cell>
        </row>
        <row r="243">
          <cell r="A243">
            <v>7012</v>
          </cell>
          <cell r="D243">
            <v>44440</v>
          </cell>
          <cell r="G243" t="str">
            <v>The Cavendish School</v>
          </cell>
        </row>
        <row r="244">
          <cell r="A244">
            <v>7092</v>
          </cell>
          <cell r="B244" t="str">
            <v>E752</v>
          </cell>
          <cell r="C244" t="str">
            <v>E752000</v>
          </cell>
          <cell r="D244">
            <v>39753</v>
          </cell>
          <cell r="E244" t="str">
            <v>Apr-Jul-Sept-Nov-Feb-Mar</v>
          </cell>
          <cell r="F244">
            <v>1</v>
          </cell>
          <cell r="G244" t="str">
            <v>The Centre</v>
          </cell>
          <cell r="H244" t="str">
            <v>DU</v>
          </cell>
          <cell r="I244" t="str">
            <v>Nicola Asplin (finance)</v>
          </cell>
          <cell r="J244" t="str">
            <v>01954 288944 - (5) 288764</v>
          </cell>
          <cell r="K244" t="str">
            <v>01954 288949</v>
          </cell>
          <cell r="L244" t="str">
            <v>Mrs</v>
          </cell>
          <cell r="M244" t="str">
            <v>Joy </v>
          </cell>
          <cell r="N244" t="str">
            <v>Hadley</v>
          </cell>
          <cell r="O244" t="str">
            <v>Steve Ellison as Executive Head</v>
          </cell>
          <cell r="P244" t="str">
            <v>Cottenham Village College</v>
          </cell>
          <cell r="Q244" t="str">
            <v>High Street</v>
          </cell>
          <cell r="R244" t="str">
            <v>Cottenham</v>
          </cell>
          <cell r="T244" t="str">
            <v>CB24 8UA</v>
          </cell>
          <cell r="U244" t="str">
            <v>FMS6</v>
          </cell>
          <cell r="V244" t="str">
            <v>FMS6</v>
          </cell>
          <cell r="W244" t="str">
            <v>SP</v>
          </cell>
          <cell r="X244" t="str">
            <v>BACS Non-Pri SP</v>
          </cell>
        </row>
        <row r="245">
          <cell r="A245">
            <v>1001</v>
          </cell>
          <cell r="B245" t="str">
            <v>E823</v>
          </cell>
          <cell r="C245" t="str">
            <v>E823000</v>
          </cell>
          <cell r="D245">
            <v>39539</v>
          </cell>
          <cell r="E245" t="str">
            <v>Jun-Sept-Oct-Jan-Feb-Mar</v>
          </cell>
          <cell r="F245" t="str">
            <v>monthly</v>
          </cell>
          <cell r="G245" t="str">
            <v>The Fields Early Years Centre</v>
          </cell>
          <cell r="H245" t="str">
            <v>DU</v>
          </cell>
          <cell r="I245" t="str">
            <v>Samantha Warren  (June 2020)</v>
          </cell>
          <cell r="J245" t="str">
            <v>01223 518333 </v>
          </cell>
          <cell r="K245" t="str">
            <v>01223 712032</v>
          </cell>
          <cell r="L245" t="str">
            <v>Ms</v>
          </cell>
          <cell r="M245" t="str">
            <v>Ruth</v>
          </cell>
          <cell r="N245" t="str">
            <v>Holman</v>
          </cell>
          <cell r="P245" t="str">
            <v>The Fields Early Years Centre</v>
          </cell>
          <cell r="Q245" t="str">
            <v>Galfrid Road</v>
          </cell>
          <cell r="R245" t="str">
            <v>Cambridge</v>
          </cell>
          <cell r="T245" t="str">
            <v>CB5 8ND</v>
          </cell>
          <cell r="U245" t="str">
            <v>FMS6</v>
          </cell>
          <cell r="V245" t="str">
            <v>FMS</v>
          </cell>
          <cell r="W245" t="str">
            <v>PN</v>
          </cell>
          <cell r="X245" t="str">
            <v>Barc Non-Pri 3</v>
          </cell>
        </row>
        <row r="246">
          <cell r="A246">
            <v>2019</v>
          </cell>
          <cell r="B246" t="str">
            <v>E604</v>
          </cell>
          <cell r="C246" t="str">
            <v>E604000</v>
          </cell>
          <cell r="D246">
            <v>39692</v>
          </cell>
          <cell r="E246" t="str">
            <v>Jun-Sept-Oct-Jan-Feb-Mar</v>
          </cell>
          <cell r="F246" t="str">
            <v>monthly</v>
          </cell>
          <cell r="G246" t="str">
            <v>The Round House Community Primary School</v>
          </cell>
          <cell r="H246" t="str">
            <v>DU</v>
          </cell>
          <cell r="I246" t="str">
            <v>Mandy Preston (admin) covering, with help from Kate Kennard (admin).</v>
          </cell>
          <cell r="J246" t="str">
            <v>01480 479890</v>
          </cell>
          <cell r="K246" t="str">
            <v>01480 479891</v>
          </cell>
          <cell r="L246" t="str">
            <v>Mrs</v>
          </cell>
          <cell r="M246" t="str">
            <v>Tracy</v>
          </cell>
          <cell r="N246" t="str">
            <v>Bryden</v>
          </cell>
          <cell r="P246" t="str">
            <v>The Round House Community Primary School</v>
          </cell>
          <cell r="Q246" t="str">
            <v>School Drive</v>
          </cell>
          <cell r="R246" t="str">
            <v>St Neots</v>
          </cell>
          <cell r="S246" t="str">
            <v>Cambridge</v>
          </cell>
          <cell r="T246" t="str">
            <v>PE19 6AW</v>
          </cell>
          <cell r="U246" t="str">
            <v>FMS6</v>
          </cell>
          <cell r="V246" t="str">
            <v>FMS6</v>
          </cell>
          <cell r="W246" t="str">
            <v>P</v>
          </cell>
          <cell r="X246" t="str">
            <v>BACS Pri 3</v>
          </cell>
        </row>
        <row r="247">
          <cell r="A247">
            <v>2008</v>
          </cell>
          <cell r="B247" t="str">
            <v>E610</v>
          </cell>
          <cell r="C247" t="str">
            <v>E610000</v>
          </cell>
          <cell r="F247" t="b">
            <v>0</v>
          </cell>
          <cell r="G247" t="str">
            <v>The Shade Primary School</v>
          </cell>
          <cell r="I247" t="str">
            <v>Anna Jarvis is Operations Manager (not admin!!)</v>
          </cell>
          <cell r="L247" t="str">
            <v>Mrs Lisa</v>
          </cell>
          <cell r="N247" t="str">
            <v>Gregory</v>
          </cell>
          <cell r="R247" t="str">
            <v>Soham</v>
          </cell>
          <cell r="S247" t="str">
            <v>Cambridgeshire</v>
          </cell>
          <cell r="W247" t="str">
            <v>P</v>
          </cell>
          <cell r="X247" t="str">
            <v>BACS Pri 3</v>
          </cell>
        </row>
        <row r="248">
          <cell r="A248">
            <v>3389</v>
          </cell>
          <cell r="B248" t="str">
            <v>E596</v>
          </cell>
          <cell r="C248" t="str">
            <v>E596000</v>
          </cell>
          <cell r="D248">
            <v>38504</v>
          </cell>
          <cell r="E248" t="str">
            <v>Jun-Sept-Oct-Jan-Feb-Mar</v>
          </cell>
          <cell r="F248">
            <v>3</v>
          </cell>
          <cell r="G248" t="str">
            <v>The Vine Inter-Church Primary School</v>
          </cell>
          <cell r="H248" t="str">
            <v>DU</v>
          </cell>
          <cell r="I248" t="str">
            <v>Steve Doidge</v>
          </cell>
          <cell r="J248" t="str">
            <v>01954 719630</v>
          </cell>
          <cell r="K248" t="str">
            <v>01954 719394</v>
          </cell>
          <cell r="L248" t="str">
            <v>Mr. </v>
          </cell>
          <cell r="M248" t="str">
            <v>Lee</v>
          </cell>
          <cell r="N248" t="str">
            <v>Faris</v>
          </cell>
          <cell r="P248" t="str">
            <v>The Vine Inter-Church Primary School</v>
          </cell>
          <cell r="Q248" t="str">
            <v>The Vines</v>
          </cell>
          <cell r="R248" t="str">
            <v>Upper Cambourne</v>
          </cell>
          <cell r="T248" t="str">
            <v>CB23 6DY</v>
          </cell>
          <cell r="U248" t="str">
            <v>FMS6</v>
          </cell>
          <cell r="V248" t="str">
            <v>SAGE</v>
          </cell>
          <cell r="W248" t="str">
            <v>P</v>
          </cell>
          <cell r="X248" t="str">
            <v>Barc Pri 3</v>
          </cell>
        </row>
        <row r="249">
          <cell r="A249">
            <v>4000</v>
          </cell>
          <cell r="B249" t="str">
            <v>E066</v>
          </cell>
          <cell r="C249" t="str">
            <v>E066000</v>
          </cell>
          <cell r="D249">
            <v>39326</v>
          </cell>
          <cell r="E249" t="str">
            <v>Jun-Sept-Oct-Jan-Feb-Mar</v>
          </cell>
          <cell r="F249" t="str">
            <v>monthly</v>
          </cell>
          <cell r="G249" t="str">
            <v>Thomas Clarkson Community College</v>
          </cell>
          <cell r="H249" t="str">
            <v>KC</v>
          </cell>
          <cell r="I249" t="str">
            <v>Sally Gibbs (fin. officer), Geoffrey Ford  (Fin. Asst), Mandy Nicholas</v>
          </cell>
          <cell r="J249" t="str">
            <v>01945 468408 (Finance Staff) / 01945 585237 (School Main ext 3) - AB extension 12109</v>
          </cell>
          <cell r="K249" t="str">
            <v>01945 474226</v>
          </cell>
          <cell r="L249" t="str">
            <v>Ms</v>
          </cell>
          <cell r="M249" t="str">
            <v>Claire</v>
          </cell>
          <cell r="N249" t="str">
            <v>Claxton</v>
          </cell>
          <cell r="P249" t="str">
            <v>Thomas Clarkson Community College</v>
          </cell>
          <cell r="Q249" t="str">
            <v>Corporation Road</v>
          </cell>
          <cell r="R249" t="str">
            <v>Wisbech</v>
          </cell>
          <cell r="S249" t="str">
            <v>Cambridge</v>
          </cell>
          <cell r="T249" t="str">
            <v>PE13 2SE</v>
          </cell>
          <cell r="U249" t="str">
            <v>FMS6</v>
          </cell>
          <cell r="V249" t="str">
            <v>FMS6</v>
          </cell>
          <cell r="W249" t="str">
            <v>S</v>
          </cell>
          <cell r="X249" t="str">
            <v>BACS Non-Pri S</v>
          </cell>
        </row>
        <row r="250">
          <cell r="A250">
            <v>2050</v>
          </cell>
          <cell r="B250" t="str">
            <v>E442</v>
          </cell>
          <cell r="C250" t="str">
            <v>E442000</v>
          </cell>
          <cell r="D250">
            <v>37347</v>
          </cell>
          <cell r="E250" t="str">
            <v>Apr-Jul-Sept-Nov-Feb-Mar</v>
          </cell>
          <cell r="F250" t="str">
            <v>monthly</v>
          </cell>
          <cell r="G250" t="str">
            <v>Thomas Eaton Primary School</v>
          </cell>
          <cell r="H250" t="str">
            <v>DU</v>
          </cell>
          <cell r="I250" t="str">
            <v>Emma Weatherill</v>
          </cell>
          <cell r="J250" t="str">
            <v>01354 740392</v>
          </cell>
          <cell r="K250" t="str">
            <v>01354 740640</v>
          </cell>
          <cell r="L250" t="str">
            <v>Mr</v>
          </cell>
          <cell r="M250" t="str">
            <v>Steve </v>
          </cell>
          <cell r="N250" t="str">
            <v>West</v>
          </cell>
          <cell r="P250" t="str">
            <v>Thomas Eaton Primary School</v>
          </cell>
          <cell r="Q250" t="str">
            <v>Church Street</v>
          </cell>
          <cell r="R250" t="str">
            <v>Wimblington</v>
          </cell>
          <cell r="S250" t="str">
            <v>March</v>
          </cell>
          <cell r="T250" t="str">
            <v>PE15 0QS</v>
          </cell>
          <cell r="U250" t="str">
            <v>FMS6</v>
          </cell>
          <cell r="V250" t="str">
            <v>FMS6</v>
          </cell>
          <cell r="W250" t="str">
            <v>P</v>
          </cell>
          <cell r="X250" t="str">
            <v>BACS Pri 3</v>
          </cell>
        </row>
        <row r="251">
          <cell r="A251">
            <v>2078</v>
          </cell>
          <cell r="B251" t="str">
            <v>E503</v>
          </cell>
          <cell r="C251" t="str">
            <v>E503000</v>
          </cell>
          <cell r="D251">
            <v>39234</v>
          </cell>
          <cell r="E251" t="str">
            <v>Jun-Sept-Oct-Jan-Feb-Mar</v>
          </cell>
          <cell r="F251" t="str">
            <v>monthly</v>
          </cell>
          <cell r="G251" t="str">
            <v>Thongsley Fields Primary School</v>
          </cell>
          <cell r="H251" t="str">
            <v>DU</v>
          </cell>
          <cell r="I251" t="str">
            <v>empty post from Sept 18</v>
          </cell>
          <cell r="J251" t="str">
            <v>01480 375321 </v>
          </cell>
          <cell r="K251" t="str">
            <v>01480 375326 </v>
          </cell>
          <cell r="L251" t="str">
            <v>Mr</v>
          </cell>
          <cell r="M251" t="str">
            <v>David</v>
          </cell>
          <cell r="N251" t="str">
            <v>Jones</v>
          </cell>
          <cell r="P251" t="str">
            <v>Thongsley Fields P &amp; Nursery School</v>
          </cell>
          <cell r="Q251" t="str">
            <v>Buttsgrove Way</v>
          </cell>
          <cell r="R251" t="str">
            <v>Huntingdon</v>
          </cell>
          <cell r="T251" t="str">
            <v>PE29 1PE</v>
          </cell>
          <cell r="U251" t="str">
            <v>FMS6</v>
          </cell>
          <cell r="V251" t="str">
            <v>FMS6</v>
          </cell>
          <cell r="W251" t="str">
            <v>P</v>
          </cell>
          <cell r="X251" t="str">
            <v>BACS Pri 3</v>
          </cell>
        </row>
        <row r="252">
          <cell r="A252">
            <v>2001</v>
          </cell>
          <cell r="B252" t="str">
            <v>E608</v>
          </cell>
          <cell r="C252" t="str">
            <v>E608000</v>
          </cell>
          <cell r="D252">
            <v>40787</v>
          </cell>
          <cell r="E252" t="str">
            <v>May-Aug-Sept-Dec-Feb-Mar</v>
          </cell>
          <cell r="F252">
            <v>2</v>
          </cell>
          <cell r="G252" t="str">
            <v>Thorndown Primary</v>
          </cell>
          <cell r="H252" t="str">
            <v>DU</v>
          </cell>
          <cell r="I252" t="str">
            <v>Helen Cooper</v>
          </cell>
          <cell r="J252" t="str">
            <v>01480 375103</v>
          </cell>
          <cell r="L252" t="str">
            <v>Miss</v>
          </cell>
          <cell r="M252" t="str">
            <v>Vicci</v>
          </cell>
          <cell r="N252" t="str">
            <v>Godbold</v>
          </cell>
          <cell r="P252" t="str">
            <v>Thorndown Primary School</v>
          </cell>
          <cell r="Q252" t="str">
            <v>Hill Rise</v>
          </cell>
          <cell r="R252" t="str">
            <v>St Ives</v>
          </cell>
          <cell r="S252" t="str">
            <v>Cambridgeshire</v>
          </cell>
          <cell r="T252" t="str">
            <v>PE27 6SE</v>
          </cell>
          <cell r="U252" t="str">
            <v>FMS6</v>
          </cell>
          <cell r="V252" t="str">
            <v>ACCESS-HCSS</v>
          </cell>
          <cell r="W252" t="str">
            <v>P</v>
          </cell>
          <cell r="X252" t="str">
            <v>Barc Pri 3</v>
          </cell>
        </row>
        <row r="253">
          <cell r="A253">
            <v>3326</v>
          </cell>
          <cell r="B253" t="str">
            <v>E421</v>
          </cell>
          <cell r="C253" t="str">
            <v>E421000</v>
          </cell>
          <cell r="D253">
            <v>39539</v>
          </cell>
          <cell r="E253" t="str">
            <v>Jun-Sept-Oct-Jan-Feb-Mar</v>
          </cell>
          <cell r="F253">
            <v>3</v>
          </cell>
          <cell r="G253" t="str">
            <v>Thriplow Primary School</v>
          </cell>
          <cell r="H253" t="str">
            <v>MW</v>
          </cell>
          <cell r="I253" t="str">
            <v>Linda Barron / Carol Deed</v>
          </cell>
          <cell r="J253" t="str">
            <v>01763 208213 </v>
          </cell>
          <cell r="K253" t="str">
            <v>01763 209072 </v>
          </cell>
          <cell r="L253" t="str">
            <v>Ms</v>
          </cell>
          <cell r="M253" t="str">
            <v>Victoria </v>
          </cell>
          <cell r="N253" t="str">
            <v>Penty</v>
          </cell>
          <cell r="P253" t="str">
            <v>Thriplow Primary School</v>
          </cell>
          <cell r="Q253" t="str">
            <v>School Lane</v>
          </cell>
          <cell r="R253" t="str">
            <v>Thriplow</v>
          </cell>
          <cell r="S253" t="str">
            <v>Royston</v>
          </cell>
          <cell r="T253" t="str">
            <v>SG8 7RH</v>
          </cell>
          <cell r="U253" t="str">
            <v>FMS6</v>
          </cell>
          <cell r="V253" t="str">
            <v>FMS6</v>
          </cell>
          <cell r="W253" t="str">
            <v>P</v>
          </cell>
          <cell r="X253" t="str">
            <v>Barc Pri 2</v>
          </cell>
        </row>
        <row r="254">
          <cell r="A254">
            <v>2064</v>
          </cell>
          <cell r="B254" t="str">
            <v>E236</v>
          </cell>
          <cell r="C254" t="str">
            <v>E236000</v>
          </cell>
          <cell r="D254">
            <v>38869</v>
          </cell>
          <cell r="E254" t="str">
            <v>Jun-Sept-Oct-Jan-Feb-Mar</v>
          </cell>
          <cell r="F254">
            <v>3</v>
          </cell>
          <cell r="G254" t="str">
            <v>Townley Primary School</v>
          </cell>
          <cell r="H254" t="str">
            <v>MW</v>
          </cell>
          <cell r="I254" t="str">
            <v>Tina Chisholm</v>
          </cell>
          <cell r="J254" t="str">
            <v>01354 638229</v>
          </cell>
          <cell r="K254" t="str">
            <v>01354 638229</v>
          </cell>
          <cell r="L254" t="str">
            <v>Mrs</v>
          </cell>
          <cell r="M254" t="str">
            <v>Maria</v>
          </cell>
          <cell r="N254" t="str">
            <v>Higgins</v>
          </cell>
          <cell r="O254" t="str">
            <v>Mrs Maggie Ford</v>
          </cell>
          <cell r="P254" t="str">
            <v>Townley Primary School</v>
          </cell>
          <cell r="Q254" t="str">
            <v>Crown Drove</v>
          </cell>
          <cell r="R254" t="str">
            <v>Christchurch</v>
          </cell>
          <cell r="S254" t="str">
            <v>Wisbech</v>
          </cell>
          <cell r="T254" t="str">
            <v>PE14 9NA</v>
          </cell>
          <cell r="U254" t="str">
            <v>FMS6</v>
          </cell>
          <cell r="V254" t="str">
            <v>FMS</v>
          </cell>
          <cell r="W254" t="str">
            <v>P</v>
          </cell>
          <cell r="X254" t="str">
            <v>Barc Pri 1</v>
          </cell>
        </row>
        <row r="255">
          <cell r="A255">
            <v>4010</v>
          </cell>
          <cell r="B255" t="str">
            <v>E068</v>
          </cell>
          <cell r="C255" t="str">
            <v>E068000</v>
          </cell>
          <cell r="E255" t="str">
            <v>Apr-Jul-Sept-Nov-Feb-Mar</v>
          </cell>
          <cell r="F255">
            <v>1</v>
          </cell>
          <cell r="G255" t="str">
            <v>Trumpington Community College</v>
          </cell>
          <cell r="H255" t="str">
            <v>KC</v>
          </cell>
          <cell r="I255" t="str">
            <v>Liz Kirkby and Alice Kinna </v>
          </cell>
          <cell r="J255" t="str">
            <v>01223 712300 / direct 712600 or 310109</v>
          </cell>
          <cell r="K255" t="str">
            <v>01223 712301</v>
          </cell>
          <cell r="L255" t="str">
            <v>Mr</v>
          </cell>
          <cell r="M255" t="str">
            <v>Andrew</v>
          </cell>
          <cell r="N255" t="str">
            <v>Hutchinson</v>
          </cell>
          <cell r="V255">
            <v>0</v>
          </cell>
          <cell r="W255" t="str">
            <v>S</v>
          </cell>
        </row>
        <row r="256">
          <cell r="A256">
            <v>2000</v>
          </cell>
          <cell r="B256" t="str">
            <v>E606</v>
          </cell>
          <cell r="C256" t="str">
            <v>E606000</v>
          </cell>
          <cell r="E256" t="str">
            <v>Apr-Jul-Sept-Nov-Feb-Mar</v>
          </cell>
          <cell r="F256" t="str">
            <v>monthly</v>
          </cell>
          <cell r="G256" t="str">
            <v>Trumpington Meadows Primary School</v>
          </cell>
          <cell r="H256" t="str">
            <v>DU</v>
          </cell>
          <cell r="I256" t="str">
            <v>Anne Field finance officer &amp; Graham Ingrey - Business Manager</v>
          </cell>
          <cell r="J256" t="str">
            <v>01223 840258</v>
          </cell>
          <cell r="K256" t="str">
            <v>01223 840258</v>
          </cell>
          <cell r="L256" t="str">
            <v>Mrs</v>
          </cell>
          <cell r="M256" t="str">
            <v>Judith</v>
          </cell>
          <cell r="N256" t="str">
            <v>Osler</v>
          </cell>
          <cell r="P256" t="str">
            <v>Trumpington Meadows Primary</v>
          </cell>
          <cell r="Q256" t="str">
            <v>Alpha Terrace</v>
          </cell>
          <cell r="R256" t="str">
            <v>Cambridge</v>
          </cell>
          <cell r="T256" t="str">
            <v>CB2 9FS</v>
          </cell>
          <cell r="U256" t="str">
            <v>FMS6</v>
          </cell>
          <cell r="V256" t="str">
            <v>FMS</v>
          </cell>
          <cell r="W256" t="str">
            <v>P</v>
          </cell>
          <cell r="X256" t="str">
            <v>Barc Pri 3</v>
          </cell>
        </row>
        <row r="257">
          <cell r="A257">
            <v>2051</v>
          </cell>
          <cell r="B257" t="str">
            <v>E618</v>
          </cell>
          <cell r="C257" t="str">
            <v>E618000</v>
          </cell>
          <cell r="G257" t="str">
            <v>Trumpington Park Primary School</v>
          </cell>
          <cell r="H257" t="str">
            <v>KC</v>
          </cell>
          <cell r="K257" t="str">
            <v>01223 712301</v>
          </cell>
          <cell r="M257" t="str">
            <v>Lesley</v>
          </cell>
          <cell r="N257" t="str">
            <v>Birch</v>
          </cell>
          <cell r="P257" t="str">
            <v>Trumpington Park Primary School</v>
          </cell>
          <cell r="Q257" t="str">
            <v>Clay Farm Gt Kneighton</v>
          </cell>
        </row>
        <row r="258">
          <cell r="A258">
            <v>2034</v>
          </cell>
          <cell r="B258" t="str">
            <v>E616</v>
          </cell>
          <cell r="C258" t="str">
            <v>E616000</v>
          </cell>
          <cell r="G258" t="str">
            <v>University of Cambridge Primary School</v>
          </cell>
          <cell r="I258" t="str">
            <v>Catherine Bentham (interim bursar)</v>
          </cell>
          <cell r="J258" t="str">
            <v>01223 766597</v>
          </cell>
          <cell r="P258" t="str">
            <v>University of Cambridge Primary School</v>
          </cell>
          <cell r="Q258" t="str">
            <v>Gravel Hill Farm</v>
          </cell>
          <cell r="R258" t="str">
            <v>Gravel Hill Farm</v>
          </cell>
          <cell r="S258" t="str">
            <v>Madingley Rise</v>
          </cell>
          <cell r="T258" t="str">
            <v>CB3 0FU</v>
          </cell>
          <cell r="W258" t="str">
            <v>P</v>
          </cell>
        </row>
        <row r="259">
          <cell r="A259">
            <v>2226</v>
          </cell>
          <cell r="B259" t="str">
            <v>E581</v>
          </cell>
          <cell r="C259" t="str">
            <v>E581000</v>
          </cell>
          <cell r="D259">
            <v>38991</v>
          </cell>
          <cell r="E259" t="str">
            <v>May-Aug-Sept-Dec-Feb-Mar</v>
          </cell>
          <cell r="F259" t="str">
            <v>monthly</v>
          </cell>
          <cell r="G259" t="str">
            <v>Upwood Primary School</v>
          </cell>
          <cell r="H259" t="str">
            <v>DU</v>
          </cell>
          <cell r="I259" t="str">
            <v> JN Covering.  Secretary Beverley Demant (spelling??)</v>
          </cell>
          <cell r="J259" t="str">
            <v>01487 813510 </v>
          </cell>
          <cell r="K259" t="str">
            <v>01487 812019 </v>
          </cell>
          <cell r="L259" t="str">
            <v>Mrs</v>
          </cell>
          <cell r="M259" t="str">
            <v>Sharon</v>
          </cell>
          <cell r="N259" t="str">
            <v>Whitelaw</v>
          </cell>
          <cell r="P259" t="str">
            <v>Upwood Primary School</v>
          </cell>
          <cell r="Q259" t="str">
            <v>Huntingdon Road</v>
          </cell>
          <cell r="R259" t="str">
            <v>Upwood</v>
          </cell>
          <cell r="S259" t="str">
            <v>Ramsey</v>
          </cell>
          <cell r="T259" t="str">
            <v>PE26 2QQ</v>
          </cell>
          <cell r="U259" t="str">
            <v>FMS6</v>
          </cell>
          <cell r="V259" t="str">
            <v>FMS6</v>
          </cell>
          <cell r="W259" t="str">
            <v>P</v>
          </cell>
          <cell r="X259" t="str">
            <v>Barc Pri 3</v>
          </cell>
        </row>
        <row r="260">
          <cell r="A260">
            <v>2256</v>
          </cell>
          <cell r="B260" t="str">
            <v>E583</v>
          </cell>
          <cell r="C260" t="str">
            <v>E583000</v>
          </cell>
          <cell r="D260">
            <v>37712</v>
          </cell>
          <cell r="E260" t="str">
            <v>May-Aug-Sept-Dec-Feb-Mar</v>
          </cell>
          <cell r="F260" t="str">
            <v>monthly</v>
          </cell>
          <cell r="G260" t="str">
            <v>Warboys Primary School</v>
          </cell>
          <cell r="H260" t="str">
            <v>DU</v>
          </cell>
          <cell r="I260" t="str">
            <v>Stuart Overson (Dec 21)</v>
          </cell>
          <cell r="J260" t="str">
            <v>01487 822317</v>
          </cell>
          <cell r="L260" t="str">
            <v>Ms</v>
          </cell>
          <cell r="M260" t="str">
            <v>Angela </v>
          </cell>
          <cell r="N260" t="str">
            <v>Boxall</v>
          </cell>
          <cell r="P260" t="str">
            <v>Warboys Primary School</v>
          </cell>
          <cell r="Q260" t="str">
            <v>Humberdale Way</v>
          </cell>
          <cell r="R260" t="str">
            <v>Warboys</v>
          </cell>
          <cell r="S260" t="str">
            <v>Huntingdon</v>
          </cell>
          <cell r="T260" t="str">
            <v>PE28 2RX</v>
          </cell>
          <cell r="U260" t="str">
            <v>FMS6</v>
          </cell>
          <cell r="V260" t="str">
            <v>FMS6</v>
          </cell>
          <cell r="W260" t="str">
            <v>P</v>
          </cell>
          <cell r="X260" t="str">
            <v>Barc Pri 3</v>
          </cell>
        </row>
        <row r="261">
          <cell r="A261">
            <v>2048</v>
          </cell>
          <cell r="B261" t="str">
            <v>E430</v>
          </cell>
          <cell r="C261" t="str">
            <v>E430000</v>
          </cell>
          <cell r="D261">
            <v>39173</v>
          </cell>
          <cell r="E261" t="str">
            <v>May-Aug-Sept-Dec-Feb-Mar</v>
          </cell>
          <cell r="F261" t="str">
            <v>monthly</v>
          </cell>
          <cell r="G261" t="str">
            <v>Waterbeach Primary School</v>
          </cell>
          <cell r="H261" t="str">
            <v>MW</v>
          </cell>
          <cell r="I261" t="str">
            <v>Liz Bowen</v>
          </cell>
          <cell r="J261" t="str">
            <v>01223 718988 </v>
          </cell>
          <cell r="K261" t="str">
            <v>01223 718989 </v>
          </cell>
          <cell r="L261" t="str">
            <v>Miss</v>
          </cell>
          <cell r="M261" t="str">
            <v>Jane </v>
          </cell>
          <cell r="N261" t="str">
            <v>Green</v>
          </cell>
          <cell r="P261" t="str">
            <v>Waterbeach Primary School</v>
          </cell>
          <cell r="Q261" t="str">
            <v>High Street</v>
          </cell>
          <cell r="R261" t="str">
            <v>Waterbeach</v>
          </cell>
          <cell r="S261" t="str">
            <v>Cambridge</v>
          </cell>
          <cell r="T261" t="str">
            <v>CB25 9JU</v>
          </cell>
          <cell r="U261" t="str">
            <v>FMS6</v>
          </cell>
          <cell r="V261" t="str">
            <v>FMS</v>
          </cell>
          <cell r="W261" t="str">
            <v>P</v>
          </cell>
          <cell r="X261" t="str">
            <v>Barc Pri 2</v>
          </cell>
        </row>
        <row r="262">
          <cell r="A262">
            <v>2049</v>
          </cell>
          <cell r="B262" t="str">
            <v>E392</v>
          </cell>
          <cell r="C262" t="str">
            <v>E392000</v>
          </cell>
          <cell r="D262">
            <v>38443</v>
          </cell>
          <cell r="E262" t="str">
            <v>May-Aug-Sept-Dec-Feb-Mar</v>
          </cell>
          <cell r="F262">
            <v>2</v>
          </cell>
          <cell r="G262" t="str">
            <v>Weatheralls Primary School</v>
          </cell>
          <cell r="H262" t="str">
            <v>MW</v>
          </cell>
          <cell r="I262" t="str">
            <v>Jean Askew (Fin Sec) -(Works Mon, Tues &amp; Wed only)</v>
          </cell>
          <cell r="J262" t="str">
            <v>01353 720456</v>
          </cell>
          <cell r="K262" t="str">
            <v>01353 720456</v>
          </cell>
          <cell r="L262" t="str">
            <v>Mrs</v>
          </cell>
          <cell r="M262" t="str">
            <v>Chrissy</v>
          </cell>
          <cell r="N262" t="str">
            <v>Barclay</v>
          </cell>
          <cell r="P262" t="str">
            <v>The Weatheralls Primary School</v>
          </cell>
          <cell r="Q262" t="str">
            <v>Pratt Street</v>
          </cell>
          <cell r="R262" t="str">
            <v>Soham</v>
          </cell>
          <cell r="S262" t="str">
            <v>Ely</v>
          </cell>
          <cell r="T262" t="str">
            <v>CB7 5BH</v>
          </cell>
          <cell r="U262" t="str">
            <v>FMS6</v>
          </cell>
          <cell r="V262" t="str">
            <v>FMS6</v>
          </cell>
          <cell r="W262" t="str">
            <v>P</v>
          </cell>
          <cell r="X262" t="str">
            <v>BACS Pri 2</v>
          </cell>
        </row>
        <row r="263">
          <cell r="A263">
            <v>2232</v>
          </cell>
          <cell r="B263" t="str">
            <v>E559</v>
          </cell>
          <cell r="C263" t="str">
            <v>E559000</v>
          </cell>
          <cell r="D263">
            <v>39387</v>
          </cell>
          <cell r="E263" t="str">
            <v>May-Aug-Sept-Dec-Feb-Mar</v>
          </cell>
          <cell r="F263" t="str">
            <v>monthly</v>
          </cell>
          <cell r="G263" t="str">
            <v>Westfield Junior School</v>
          </cell>
          <cell r="H263" t="str">
            <v>DU</v>
          </cell>
          <cell r="I263" t="str">
            <v>Sam Thompson (finance admin) (Nov 22)</v>
          </cell>
          <cell r="J263" t="str">
            <v>01480 375005/6 </v>
          </cell>
          <cell r="K263" t="str">
            <v>01480 375005 </v>
          </cell>
          <cell r="L263" t="str">
            <v>Mrs</v>
          </cell>
          <cell r="M263" t="str">
            <v>Lucy</v>
          </cell>
          <cell r="N263" t="str">
            <v>Roberts</v>
          </cell>
          <cell r="O263" t="str">
            <v>Mr Ben Austin</v>
          </cell>
          <cell r="P263" t="str">
            <v>Westfield School</v>
          </cell>
          <cell r="Q263" t="str">
            <v>Ramsey Road</v>
          </cell>
          <cell r="R263" t="str">
            <v>St Ives</v>
          </cell>
          <cell r="S263" t="str">
            <v>Cambridgeshire</v>
          </cell>
          <cell r="T263" t="str">
            <v>PE27 5RG</v>
          </cell>
          <cell r="U263" t="str">
            <v>FMS6</v>
          </cell>
          <cell r="V263" t="str">
            <v>FMS</v>
          </cell>
          <cell r="W263" t="str">
            <v>PJ</v>
          </cell>
          <cell r="X263" t="str">
            <v>Barc Pri 3</v>
          </cell>
        </row>
        <row r="264">
          <cell r="A264">
            <v>2079</v>
          </cell>
          <cell r="B264" t="str">
            <v>E355</v>
          </cell>
          <cell r="C264" t="str">
            <v>E355000</v>
          </cell>
          <cell r="D264">
            <v>36617</v>
          </cell>
          <cell r="E264" t="str">
            <v>Apr-Jul-Sept-Nov-Feb-Mar</v>
          </cell>
          <cell r="F264">
            <v>1</v>
          </cell>
          <cell r="G264" t="str">
            <v>Westwood Primary School</v>
          </cell>
          <cell r="H264" t="str">
            <v>MW</v>
          </cell>
          <cell r="I264" t="str">
            <v>Julie Goakes</v>
          </cell>
          <cell r="J264" t="str">
            <v>01354 653033</v>
          </cell>
          <cell r="K264" t="str">
            <v>01354 661176</v>
          </cell>
          <cell r="L264" t="str">
            <v>Mrs</v>
          </cell>
          <cell r="M264" t="str">
            <v>Gillian</v>
          </cell>
          <cell r="N264" t="str">
            <v>Thomas</v>
          </cell>
          <cell r="P264" t="str">
            <v>Westwood Junior School</v>
          </cell>
          <cell r="Q264" t="str">
            <v>Maple Grove</v>
          </cell>
          <cell r="R264" t="str">
            <v>March</v>
          </cell>
          <cell r="T264" t="str">
            <v>PE15 8JT</v>
          </cell>
          <cell r="U264" t="str">
            <v>FMS6</v>
          </cell>
          <cell r="V264" t="str">
            <v>FMS6</v>
          </cell>
          <cell r="W264" t="str">
            <v>PJ</v>
          </cell>
          <cell r="X264" t="str">
            <v>BACS Pri 2</v>
          </cell>
        </row>
        <row r="265">
          <cell r="A265">
            <v>3392</v>
          </cell>
          <cell r="B265" t="str">
            <v>E505</v>
          </cell>
          <cell r="C265" t="str">
            <v>E505000</v>
          </cell>
          <cell r="D265">
            <v>38961</v>
          </cell>
          <cell r="E265" t="str">
            <v>Apr-Jul-Sept-Nov-Feb-Mar</v>
          </cell>
          <cell r="F265" t="str">
            <v>monthly</v>
          </cell>
          <cell r="G265" t="str">
            <v>Wheatfields Primary School</v>
          </cell>
          <cell r="H265" t="str">
            <v>DU</v>
          </cell>
          <cell r="I265" t="str">
            <v>Claire Moffat - Sept 21.  (Julie Popham - left July 2021)</v>
          </cell>
          <cell r="J265" t="str">
            <v>01480 466919</v>
          </cell>
          <cell r="K265" t="str">
            <v>01480 498248</v>
          </cell>
          <cell r="L265" t="str">
            <v>Mrs</v>
          </cell>
          <cell r="M265" t="str">
            <v>Theresa </v>
          </cell>
          <cell r="N265" t="str">
            <v>Thornton</v>
          </cell>
          <cell r="P265" t="str">
            <v>Wheatfields Primary School</v>
          </cell>
          <cell r="Q265" t="str">
            <v>Nene Way</v>
          </cell>
          <cell r="R265" t="str">
            <v>St Ives</v>
          </cell>
          <cell r="S265" t="str">
            <v>Cambridgeshire</v>
          </cell>
          <cell r="T265" t="str">
            <v>PE27 3WF</v>
          </cell>
          <cell r="U265" t="str">
            <v>FMS6</v>
          </cell>
          <cell r="V265" t="str">
            <v>FMS</v>
          </cell>
          <cell r="W265" t="str">
            <v>P</v>
          </cell>
          <cell r="X265" t="str">
            <v>Barc Pri 3</v>
          </cell>
        </row>
        <row r="266">
          <cell r="A266">
            <v>3054</v>
          </cell>
          <cell r="B266" t="str">
            <v>E440</v>
          </cell>
          <cell r="C266" t="str">
            <v>E440000</v>
          </cell>
          <cell r="D266">
            <v>39234</v>
          </cell>
          <cell r="E266" t="str">
            <v>Jun-Sept-Oct-Jan-Feb-Mar</v>
          </cell>
          <cell r="F266">
            <v>3</v>
          </cell>
          <cell r="G266" t="str">
            <v>Wilburton Primary School</v>
          </cell>
          <cell r="H266" t="str">
            <v>MW</v>
          </cell>
          <cell r="I266" t="str">
            <v>Dawn Fryer</v>
          </cell>
          <cell r="J266" t="str">
            <v>01353 740269 </v>
          </cell>
          <cell r="L266" t="str">
            <v>Mr</v>
          </cell>
          <cell r="M266" t="str">
            <v>David</v>
          </cell>
          <cell r="N266" t="str">
            <v>Aston</v>
          </cell>
          <cell r="P266" t="str">
            <v>Wilburton Primary School</v>
          </cell>
          <cell r="Q266" t="str">
            <v>Carpond Lane</v>
          </cell>
          <cell r="R266" t="str">
            <v>Wilburton</v>
          </cell>
          <cell r="S266" t="str">
            <v>Ely</v>
          </cell>
          <cell r="T266" t="str">
            <v>CB6 3RJ</v>
          </cell>
          <cell r="U266" t="str">
            <v>FMS6</v>
          </cell>
          <cell r="V266" t="str">
            <v>FMS</v>
          </cell>
          <cell r="W266" t="str">
            <v>P</v>
          </cell>
          <cell r="X266" t="str">
            <v>Barc Pri 2</v>
          </cell>
        </row>
        <row r="267">
          <cell r="A267">
            <v>2027</v>
          </cell>
          <cell r="B267" t="str">
            <v>E589</v>
          </cell>
          <cell r="C267" t="str">
            <v>E589000</v>
          </cell>
          <cell r="D267">
            <v>38991</v>
          </cell>
          <cell r="E267" t="str">
            <v>May-Aug-Sept-Dec-Feb-Mar</v>
          </cell>
          <cell r="F267" t="str">
            <v>monthly</v>
          </cell>
          <cell r="G267" t="str">
            <v>William de Yaxley Academy</v>
          </cell>
          <cell r="H267" t="str">
            <v>DU</v>
          </cell>
          <cell r="I267" t="str">
            <v>Gail Foster (Left awaiting replacement)</v>
          </cell>
          <cell r="J267" t="str">
            <v>01733 240323 </v>
          </cell>
          <cell r="K267" t="str">
            <v>01733 240323 </v>
          </cell>
          <cell r="L267" t="str">
            <v>Mrs</v>
          </cell>
          <cell r="M267" t="str">
            <v>Kay</v>
          </cell>
          <cell r="N267" t="str">
            <v>Corley</v>
          </cell>
          <cell r="P267" t="str">
            <v>William De Yaxley Junior School</v>
          </cell>
          <cell r="Q267" t="str">
            <v>Landsdowne Road</v>
          </cell>
          <cell r="R267" t="str">
            <v>Yaxley</v>
          </cell>
          <cell r="S267" t="str">
            <v>Peterborough</v>
          </cell>
          <cell r="T267" t="str">
            <v>PE7 3JL</v>
          </cell>
          <cell r="U267" t="str">
            <v>FMS6</v>
          </cell>
          <cell r="V267" t="str">
            <v>FMS6</v>
          </cell>
          <cell r="W267" t="str">
            <v>PJ</v>
          </cell>
          <cell r="X267" t="str">
            <v>BACS Pri 3</v>
          </cell>
        </row>
        <row r="268">
          <cell r="A268">
            <v>3032</v>
          </cell>
          <cell r="B268" t="str">
            <v>E438</v>
          </cell>
          <cell r="C268" t="str">
            <v>E438000</v>
          </cell>
          <cell r="D268">
            <v>39539</v>
          </cell>
          <cell r="E268" t="str">
            <v>Jun-Sept-Oct-Jan-Feb-Mar</v>
          </cell>
          <cell r="F268" t="str">
            <v>monthly</v>
          </cell>
          <cell r="G268" t="str">
            <v>William Westley Primary School</v>
          </cell>
          <cell r="H268" t="str">
            <v>MW</v>
          </cell>
          <cell r="I268" t="str">
            <v>Jennie Spencely (Started 06.12.2021)</v>
          </cell>
          <cell r="J268" t="str">
            <v>01223 832176 </v>
          </cell>
          <cell r="K268" t="str">
            <v>01223 832176 </v>
          </cell>
          <cell r="L268" t="str">
            <v>Mr</v>
          </cell>
          <cell r="M268" t="str">
            <v>Paul</v>
          </cell>
          <cell r="N268" t="str">
            <v>Bryant</v>
          </cell>
          <cell r="P268" t="str">
            <v>William Westley C of E Primary School</v>
          </cell>
          <cell r="Q268" t="str">
            <v>Mill Lane</v>
          </cell>
          <cell r="R268" t="str">
            <v>Whittlesford</v>
          </cell>
          <cell r="S268" t="str">
            <v>Cambs</v>
          </cell>
          <cell r="T268" t="str">
            <v>CB22 4NE</v>
          </cell>
          <cell r="U268" t="str">
            <v>FMS6</v>
          </cell>
          <cell r="V268" t="str">
            <v>BROMCOM (from 1/4/22)</v>
          </cell>
          <cell r="W268" t="str">
            <v>P</v>
          </cell>
          <cell r="X268" t="str">
            <v>Barc Pri 2</v>
          </cell>
        </row>
        <row r="269">
          <cell r="A269">
            <v>2054</v>
          </cell>
          <cell r="B269" t="str">
            <v>E456</v>
          </cell>
          <cell r="C269" t="str">
            <v>E456000</v>
          </cell>
          <cell r="D269">
            <v>38808</v>
          </cell>
          <cell r="E269" t="str">
            <v>May-Aug-Sept-Dec-Feb-Mar</v>
          </cell>
          <cell r="F269">
            <v>2</v>
          </cell>
          <cell r="G269" t="str">
            <v>Willingham Primary School</v>
          </cell>
          <cell r="H269" t="str">
            <v>MW</v>
          </cell>
          <cell r="I269" t="str">
            <v>Mrs Joanne Aldhouse (Office Manager)</v>
          </cell>
          <cell r="J269" t="str">
            <v>01954 283032</v>
          </cell>
          <cell r="L269" t="str">
            <v>Mr</v>
          </cell>
          <cell r="M269" t="str">
            <v>Dave</v>
          </cell>
          <cell r="N269" t="str">
            <v>Morel</v>
          </cell>
          <cell r="O269" t="str">
            <v>Elizabeth Bassett</v>
          </cell>
          <cell r="P269" t="str">
            <v>Willingham Primary School</v>
          </cell>
          <cell r="Q269" t="str">
            <v>Thodays's Close</v>
          </cell>
          <cell r="R269" t="str">
            <v>Willingham</v>
          </cell>
          <cell r="S269" t="str">
            <v>Cambridge</v>
          </cell>
          <cell r="T269" t="str">
            <v>CB24 5LE</v>
          </cell>
          <cell r="U269" t="str">
            <v>FMS6</v>
          </cell>
          <cell r="V269" t="str">
            <v>FMS</v>
          </cell>
          <cell r="W269" t="str">
            <v>P</v>
          </cell>
          <cell r="X269" t="str">
            <v>Barc Pri 3</v>
          </cell>
        </row>
        <row r="270">
          <cell r="A270">
            <v>2005</v>
          </cell>
          <cell r="B270" t="str">
            <v>E566</v>
          </cell>
          <cell r="C270" t="str">
            <v>E566000</v>
          </cell>
          <cell r="D270">
            <v>38808</v>
          </cell>
          <cell r="E270" t="str">
            <v>May-Aug-Sept-Dec-Feb-Mar</v>
          </cell>
          <cell r="F270">
            <v>2</v>
          </cell>
          <cell r="G270" t="str">
            <v>Winhills Primary School</v>
          </cell>
          <cell r="H270" t="str">
            <v>MW</v>
          </cell>
          <cell r="I270" t="str">
            <v>Mrs Linda Howell (office manager) - Jane Dixon (secretary)</v>
          </cell>
          <cell r="J270" t="str">
            <v>Linda  01480 479863  / Head 01480 479860</v>
          </cell>
          <cell r="K270" t="str">
            <v>01480 479869</v>
          </cell>
          <cell r="L270" t="str">
            <v>Mrs</v>
          </cell>
          <cell r="M270" t="str">
            <v>Susannah</v>
          </cell>
          <cell r="N270" t="str">
            <v>Connell</v>
          </cell>
          <cell r="P270" t="str">
            <v>Winhills Primary School</v>
          </cell>
          <cell r="Q270" t="str">
            <v>Off Duck Lane</v>
          </cell>
          <cell r="R270" t="str">
            <v>St Neots </v>
          </cell>
          <cell r="T270" t="str">
            <v>PE19 2DX</v>
          </cell>
          <cell r="U270" t="str">
            <v>FMS6</v>
          </cell>
          <cell r="V270" t="str">
            <v>FMS6</v>
          </cell>
          <cell r="W270" t="str">
            <v>P</v>
          </cell>
          <cell r="X270" t="str">
            <v>BACS Pri 3</v>
          </cell>
        </row>
        <row r="271">
          <cell r="A271">
            <v>2073</v>
          </cell>
          <cell r="B271" t="str">
            <v>E619</v>
          </cell>
          <cell r="C271" t="str">
            <v>E619000</v>
          </cell>
          <cell r="G271" t="str">
            <v>Wintringham Park Primary</v>
          </cell>
          <cell r="P271" t="str">
            <v>Wintringham Park Primary</v>
          </cell>
          <cell r="R271" t="str">
            <v>St Neots</v>
          </cell>
        </row>
        <row r="272">
          <cell r="A272">
            <v>2040</v>
          </cell>
          <cell r="B272" t="str">
            <v>E450</v>
          </cell>
          <cell r="C272" t="str">
            <v>E450000</v>
          </cell>
          <cell r="D272">
            <v>38869</v>
          </cell>
          <cell r="E272" t="str">
            <v>Jun-Sept-Oct-Jan-Feb-Mar</v>
          </cell>
          <cell r="F272">
            <v>3</v>
          </cell>
          <cell r="G272" t="str">
            <v>Wisbech St Mary Primary School</v>
          </cell>
          <cell r="H272" t="str">
            <v>MW</v>
          </cell>
          <cell r="I272" t="str">
            <v>Audrey Embling</v>
          </cell>
          <cell r="J272" t="str">
            <v>01945 410312</v>
          </cell>
          <cell r="K272" t="str">
            <v>01945 410122</v>
          </cell>
          <cell r="L272" t="str">
            <v>Mrs</v>
          </cell>
          <cell r="M272" t="str">
            <v>Nina</v>
          </cell>
          <cell r="N272" t="str">
            <v>Redhead</v>
          </cell>
          <cell r="P272" t="str">
            <v>Wisbech St Mary CE Primary School</v>
          </cell>
          <cell r="Q272" t="str">
            <v>Church Road</v>
          </cell>
          <cell r="R272" t="str">
            <v>Wisbech St Mary</v>
          </cell>
          <cell r="T272" t="str">
            <v>PE13 4RJ</v>
          </cell>
          <cell r="U272" t="str">
            <v>FMS6</v>
          </cell>
          <cell r="V272" t="str">
            <v>FMS6</v>
          </cell>
          <cell r="W272" t="str">
            <v>P</v>
          </cell>
          <cell r="X272" t="str">
            <v>BACS Pri 3</v>
          </cell>
        </row>
        <row r="273">
          <cell r="A273">
            <v>4055</v>
          </cell>
          <cell r="B273" t="str">
            <v>E064</v>
          </cell>
          <cell r="C273" t="str">
            <v>E064000</v>
          </cell>
          <cell r="D273">
            <v>37347</v>
          </cell>
          <cell r="E273" t="str">
            <v>Apr-Jul-Sept-Nov-Feb-Mar</v>
          </cell>
          <cell r="F273" t="str">
            <v>monthly</v>
          </cell>
          <cell r="G273" t="str">
            <v>Witchford VC</v>
          </cell>
          <cell r="H273" t="str">
            <v>KC</v>
          </cell>
          <cell r="I273" t="str">
            <v>Cathy Ison (Impington).  </v>
          </cell>
          <cell r="J273" t="str">
            <v>01353 662053 x 106 (Marie - 646413)</v>
          </cell>
          <cell r="L273" t="str">
            <v>Mr</v>
          </cell>
          <cell r="M273" t="str">
            <v>Chris</v>
          </cell>
          <cell r="N273" t="str">
            <v>Terry</v>
          </cell>
          <cell r="P273" t="str">
            <v>Witchford Village College</v>
          </cell>
          <cell r="Q273" t="str">
            <v>Manor Road</v>
          </cell>
          <cell r="R273" t="str">
            <v>Witchford</v>
          </cell>
          <cell r="S273" t="str">
            <v>Ely</v>
          </cell>
          <cell r="T273" t="str">
            <v>CB6 2JA</v>
          </cell>
          <cell r="U273" t="str">
            <v>FMS6</v>
          </cell>
          <cell r="V273" t="str">
            <v>FMS6</v>
          </cell>
          <cell r="W273" t="str">
            <v>S</v>
          </cell>
          <cell r="X273" t="str">
            <v>BACS Non-Pri S</v>
          </cell>
        </row>
        <row r="274">
          <cell r="A274">
            <v>2240</v>
          </cell>
          <cell r="B274" t="str">
            <v>E587</v>
          </cell>
          <cell r="C274" t="str">
            <v>E587000</v>
          </cell>
          <cell r="D274">
            <v>37347</v>
          </cell>
          <cell r="E274" t="str">
            <v>Apr-Jul-Sept-Nov-Feb-Mar</v>
          </cell>
          <cell r="F274">
            <v>1</v>
          </cell>
          <cell r="G274" t="str">
            <v>Wyton Primary School</v>
          </cell>
          <cell r="H274" t="str">
            <v>MW</v>
          </cell>
          <cell r="I274" t="str">
            <v>Jason Tuxworth(Finance Tues @ Weds, teaches other days)</v>
          </cell>
          <cell r="J274" t="str">
            <v>01480 452032</v>
          </cell>
          <cell r="K274" t="str">
            <v>01480 451004</v>
          </cell>
          <cell r="L274" t="str">
            <v>Ms</v>
          </cell>
          <cell r="M274" t="str">
            <v>Jo </v>
          </cell>
          <cell r="N274" t="str">
            <v>Phillips</v>
          </cell>
          <cell r="P274" t="str">
            <v>Wyton Infants School</v>
          </cell>
          <cell r="Q274" t="str">
            <v>Cambridge Square</v>
          </cell>
          <cell r="R274" t="str">
            <v>RAF Wyton</v>
          </cell>
          <cell r="S274" t="str">
            <v>Huntingdon</v>
          </cell>
          <cell r="T274" t="str">
            <v>PE28 2JB</v>
          </cell>
          <cell r="U274" t="str">
            <v>FMS6</v>
          </cell>
          <cell r="V274" t="str">
            <v>BROMCOM</v>
          </cell>
          <cell r="W274" t="str">
            <v>P</v>
          </cell>
          <cell r="X274" t="str">
            <v>Barc Pri 3</v>
          </cell>
        </row>
        <row r="275">
          <cell r="A275">
            <v>2254</v>
          </cell>
          <cell r="B275" t="str">
            <v>E590</v>
          </cell>
          <cell r="C275" t="str">
            <v>E590000</v>
          </cell>
          <cell r="D275">
            <v>38991</v>
          </cell>
          <cell r="E275" t="str">
            <v>May-Aug-Sept-Dec-Feb-Mar</v>
          </cell>
          <cell r="F275">
            <v>2</v>
          </cell>
          <cell r="G275" t="str">
            <v>Yaxley Infant School</v>
          </cell>
          <cell r="H275" t="str">
            <v>MW</v>
          </cell>
          <cell r="I275" t="str">
            <v>Jo Christopher</v>
          </cell>
          <cell r="J275" t="str">
            <v>01733 240918 </v>
          </cell>
          <cell r="K275" t="str">
            <v>01733 240918 </v>
          </cell>
          <cell r="L275" t="str">
            <v>Ms</v>
          </cell>
          <cell r="M275" t="str">
            <v>Donna</v>
          </cell>
          <cell r="N275" t="str">
            <v>Edson</v>
          </cell>
          <cell r="P275" t="str">
            <v>Yaxley Infants School</v>
          </cell>
          <cell r="Q275" t="str">
            <v>Main Street</v>
          </cell>
          <cell r="R275" t="str">
            <v>Yaxley</v>
          </cell>
          <cell r="S275" t="str">
            <v>Peterborough</v>
          </cell>
          <cell r="T275" t="str">
            <v>PE7 3LB</v>
          </cell>
          <cell r="U275" t="str">
            <v>FMS6</v>
          </cell>
          <cell r="V275" t="str">
            <v>FMS</v>
          </cell>
          <cell r="W275" t="str">
            <v>PI</v>
          </cell>
          <cell r="X275" t="str">
            <v>Barc Pri 3</v>
          </cell>
        </row>
        <row r="276">
          <cell r="A276">
            <v>21</v>
          </cell>
          <cell r="C276" t="str">
            <v>BED000</v>
          </cell>
          <cell r="G276" t="str">
            <v>Bedford College</v>
          </cell>
        </row>
        <row r="277">
          <cell r="C277" t="str">
            <v>E073000</v>
          </cell>
          <cell r="G277" t="str">
            <v>Cambourne West Secondary</v>
          </cell>
        </row>
        <row r="278">
          <cell r="A278">
            <v>1</v>
          </cell>
          <cell r="B278" t="str">
            <v>E101</v>
          </cell>
          <cell r="C278" t="str">
            <v>E101000</v>
          </cell>
          <cell r="G278" t="str">
            <v>Cambridge Regional College</v>
          </cell>
          <cell r="I278" t="str">
            <v>Tracey Roden</v>
          </cell>
          <cell r="W278" t="str">
            <v>FE</v>
          </cell>
        </row>
        <row r="279">
          <cell r="A279">
            <v>9</v>
          </cell>
          <cell r="B279" t="str">
            <v>E109</v>
          </cell>
          <cell r="C279" t="str">
            <v>E109000</v>
          </cell>
          <cell r="G279" t="str">
            <v>City College Peterborough</v>
          </cell>
          <cell r="W279" t="str">
            <v>FE</v>
          </cell>
        </row>
        <row r="280">
          <cell r="A280">
            <v>7</v>
          </cell>
          <cell r="B280" t="str">
            <v>E107</v>
          </cell>
          <cell r="C280" t="str">
            <v>E107000</v>
          </cell>
          <cell r="G280" t="str">
            <v>College of West Anglia (CoWA)</v>
          </cell>
          <cell r="W280" t="str">
            <v>FE</v>
          </cell>
        </row>
        <row r="281">
          <cell r="A281">
            <v>24</v>
          </cell>
          <cell r="G281" t="str">
            <v>David Lewis</v>
          </cell>
        </row>
        <row r="282">
          <cell r="A282">
            <v>5</v>
          </cell>
          <cell r="B282" t="str">
            <v>E105</v>
          </cell>
          <cell r="C282" t="str">
            <v>E105000</v>
          </cell>
          <cell r="G282" t="str">
            <v>E2E EYS (Education to Employment - Education and Youth Svcs)</v>
          </cell>
          <cell r="W282" t="str">
            <v>FE</v>
          </cell>
        </row>
        <row r="283">
          <cell r="A283">
            <v>27</v>
          </cell>
          <cell r="G283" t="str">
            <v>Farleigh FE College</v>
          </cell>
        </row>
        <row r="284">
          <cell r="A284">
            <v>8</v>
          </cell>
          <cell r="B284" t="str">
            <v>E108</v>
          </cell>
          <cell r="C284" t="str">
            <v>E108000</v>
          </cell>
          <cell r="G284" t="str">
            <v>Generic (for various receiving lump sums)</v>
          </cell>
          <cell r="W284" t="str">
            <v>FE</v>
          </cell>
        </row>
        <row r="285">
          <cell r="A285">
            <v>15</v>
          </cell>
          <cell r="C285" t="str">
            <v>HER000</v>
          </cell>
          <cell r="G285" t="str">
            <v>Hereward College of Further Education</v>
          </cell>
        </row>
        <row r="286">
          <cell r="A286">
            <v>25</v>
          </cell>
          <cell r="G286" t="str">
            <v>Hesley Group</v>
          </cell>
        </row>
        <row r="287">
          <cell r="A287">
            <v>3</v>
          </cell>
          <cell r="B287" t="str">
            <v>E103</v>
          </cell>
          <cell r="C287" t="str">
            <v>E103000</v>
          </cell>
          <cell r="G287" t="str">
            <v>Hills Road</v>
          </cell>
          <cell r="W287" t="str">
            <v>FE</v>
          </cell>
        </row>
        <row r="288">
          <cell r="A288">
            <v>2</v>
          </cell>
          <cell r="B288" t="str">
            <v>E102</v>
          </cell>
          <cell r="C288" t="str">
            <v>E102000</v>
          </cell>
          <cell r="G288" t="str">
            <v>Huntingdon Regional College</v>
          </cell>
          <cell r="W288" t="str">
            <v>FE</v>
          </cell>
        </row>
        <row r="289">
          <cell r="A289">
            <v>12</v>
          </cell>
          <cell r="C289" t="str">
            <v>KIS000</v>
          </cell>
          <cell r="G289" t="str">
            <v>Kisimul School</v>
          </cell>
        </row>
        <row r="290">
          <cell r="A290">
            <v>23</v>
          </cell>
          <cell r="G290" t="str">
            <v>Linkage College</v>
          </cell>
        </row>
        <row r="291">
          <cell r="A291">
            <v>4</v>
          </cell>
          <cell r="B291" t="str">
            <v>E104</v>
          </cell>
          <cell r="C291" t="str">
            <v>E104000</v>
          </cell>
          <cell r="G291" t="str">
            <v>Long Road</v>
          </cell>
          <cell r="W291" t="str">
            <v>FE</v>
          </cell>
        </row>
        <row r="292">
          <cell r="A292">
            <v>2077</v>
          </cell>
          <cell r="B292" t="str">
            <v>E353</v>
          </cell>
          <cell r="C292" t="str">
            <v>E353000</v>
          </cell>
          <cell r="D292">
            <v>38078</v>
          </cell>
          <cell r="E292" t="str">
            <v>May-Aug-Sept-Dec-Feb-Mar</v>
          </cell>
          <cell r="F292" t="str">
            <v>monthly</v>
          </cell>
          <cell r="G292" t="str">
            <v>Maple Grove Infant School</v>
          </cell>
          <cell r="H292" t="str">
            <v>MW</v>
          </cell>
          <cell r="I292" t="str">
            <v>Louise Edwards</v>
          </cell>
          <cell r="J292" t="str">
            <v>01354 653337</v>
          </cell>
          <cell r="K292" t="str">
            <v>01354 653373</v>
          </cell>
          <cell r="L292" t="str">
            <v>Mrs</v>
          </cell>
          <cell r="M292" t="str">
            <v>Theresa </v>
          </cell>
          <cell r="N292" t="str">
            <v>Luter</v>
          </cell>
          <cell r="P292" t="str">
            <v>Maple Grove Infants School</v>
          </cell>
          <cell r="Q292" t="str">
            <v>Maple Grove</v>
          </cell>
          <cell r="R292" t="str">
            <v>March</v>
          </cell>
          <cell r="T292" t="str">
            <v>PE15 8JT</v>
          </cell>
          <cell r="U292" t="str">
            <v>FMS6</v>
          </cell>
          <cell r="W292" t="str">
            <v>PI</v>
          </cell>
          <cell r="X292" t="str">
            <v>Barc Pri 2</v>
          </cell>
        </row>
        <row r="293">
          <cell r="A293">
            <v>17</v>
          </cell>
          <cell r="C293" t="str">
            <v>NCS000</v>
          </cell>
          <cell r="G293" t="str">
            <v>New College Stamford</v>
          </cell>
        </row>
        <row r="294">
          <cell r="A294">
            <v>19</v>
          </cell>
          <cell r="C294" t="str">
            <v>NVA000</v>
          </cell>
          <cell r="G294" t="str">
            <v>Nisai Virtual Academy Ltd</v>
          </cell>
        </row>
        <row r="295">
          <cell r="A295">
            <v>6</v>
          </cell>
          <cell r="B295" t="str">
            <v>E106</v>
          </cell>
          <cell r="C295" t="str">
            <v>E106000</v>
          </cell>
          <cell r="G295" t="str">
            <v>Peterborough Regional College</v>
          </cell>
          <cell r="W295" t="str">
            <v>FE</v>
          </cell>
        </row>
        <row r="296">
          <cell r="A296">
            <v>22</v>
          </cell>
          <cell r="G296" t="str">
            <v>Queen Alexandria College</v>
          </cell>
        </row>
        <row r="297">
          <cell r="A297">
            <v>16</v>
          </cell>
          <cell r="C297" t="str">
            <v>RNC000</v>
          </cell>
          <cell r="G297" t="str">
            <v>Royal National College for Blind</v>
          </cell>
        </row>
        <row r="298">
          <cell r="A298">
            <v>14</v>
          </cell>
          <cell r="C298" t="str">
            <v>RUS000</v>
          </cell>
          <cell r="G298" t="str">
            <v>Ruskin Mill Further Education Centre</v>
          </cell>
        </row>
        <row r="299">
          <cell r="A299">
            <v>13</v>
          </cell>
          <cell r="C299" t="str">
            <v>SEN000</v>
          </cell>
          <cell r="G299" t="str">
            <v>Sense</v>
          </cell>
        </row>
        <row r="300">
          <cell r="A300">
            <v>26</v>
          </cell>
          <cell r="G300" t="str">
            <v>South Thames College</v>
          </cell>
        </row>
        <row r="301">
          <cell r="A301">
            <v>10</v>
          </cell>
          <cell r="C301" t="str">
            <v>StE000</v>
          </cell>
          <cell r="G301" t="str">
            <v>St Elizabeth's</v>
          </cell>
        </row>
        <row r="302">
          <cell r="A302">
            <v>11</v>
          </cell>
          <cell r="C302" t="str">
            <v>StJ000</v>
          </cell>
          <cell r="G302" t="str">
            <v>St John's College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nk.Account@cambridgeshire.gov.uk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35"/>
  <sheetViews>
    <sheetView tabSelected="1" zoomScale="112" zoomScaleNormal="112" zoomScalePageLayoutView="0" workbookViewId="0" topLeftCell="A1">
      <selection activeCell="B2" sqref="B2"/>
    </sheetView>
  </sheetViews>
  <sheetFormatPr defaultColWidth="9.140625" defaultRowHeight="15"/>
  <cols>
    <col min="1" max="9" width="9.140625" style="4" customWidth="1"/>
    <col min="10" max="10" width="44.28125" style="4" customWidth="1"/>
    <col min="11" max="11" width="9.140625" style="4" customWidth="1"/>
    <col min="12" max="12" width="11.57421875" style="4" bestFit="1" customWidth="1"/>
    <col min="13" max="13" width="17.421875" style="38" customWidth="1"/>
    <col min="14" max="14" width="10.28125" style="38" customWidth="1"/>
    <col min="15" max="16384" width="9.140625" style="4" customWidth="1"/>
  </cols>
  <sheetData>
    <row r="1" spans="1:11" ht="15.75" thickBot="1">
      <c r="A1" s="1"/>
      <c r="B1" s="1"/>
      <c r="C1" s="2"/>
      <c r="D1" s="1"/>
      <c r="E1" s="1"/>
      <c r="F1" s="1"/>
      <c r="G1" s="1"/>
      <c r="H1" s="1"/>
      <c r="I1" s="1"/>
      <c r="J1" s="1"/>
      <c r="K1" s="3"/>
    </row>
    <row r="2" spans="1:14" ht="45">
      <c r="A2" s="1"/>
      <c r="B2" s="5" t="s">
        <v>139</v>
      </c>
      <c r="C2" s="6"/>
      <c r="D2" s="7"/>
      <c r="E2" s="7"/>
      <c r="F2" s="7"/>
      <c r="G2" s="7"/>
      <c r="H2" s="7"/>
      <c r="I2" s="7"/>
      <c r="J2" s="8"/>
      <c r="K2" s="3"/>
      <c r="M2" s="39"/>
      <c r="N2" s="45" t="s">
        <v>116</v>
      </c>
    </row>
    <row r="3" spans="1:14" ht="15">
      <c r="A3" s="1"/>
      <c r="B3" s="7"/>
      <c r="C3" s="7"/>
      <c r="D3" s="7"/>
      <c r="E3" s="7"/>
      <c r="F3" s="7"/>
      <c r="G3" s="7"/>
      <c r="H3" s="7"/>
      <c r="I3" s="7"/>
      <c r="J3" s="7"/>
      <c r="K3" s="3"/>
      <c r="M3" s="40"/>
      <c r="N3" s="46"/>
    </row>
    <row r="4" spans="1:14" ht="16.5" thickBot="1">
      <c r="A4" s="1"/>
      <c r="B4" s="88" t="s">
        <v>140</v>
      </c>
      <c r="C4" s="88"/>
      <c r="D4" s="88"/>
      <c r="E4" s="88"/>
      <c r="F4" s="88"/>
      <c r="G4" s="7"/>
      <c r="H4" s="7"/>
      <c r="I4" s="7"/>
      <c r="J4" s="7"/>
      <c r="K4" s="3"/>
      <c r="M4" s="41"/>
      <c r="N4" s="47"/>
    </row>
    <row r="5" spans="1:11" ht="15.75">
      <c r="A5" s="1"/>
      <c r="B5" s="89"/>
      <c r="C5" s="89"/>
      <c r="D5" s="89"/>
      <c r="E5" s="89"/>
      <c r="F5" s="89"/>
      <c r="G5" s="7"/>
      <c r="H5" s="7"/>
      <c r="I5" s="7"/>
      <c r="J5" s="7"/>
      <c r="K5" s="3"/>
    </row>
    <row r="6" spans="1:11" ht="109.5" customHeight="1">
      <c r="A6" s="1"/>
      <c r="B6" s="90" t="s">
        <v>141</v>
      </c>
      <c r="C6" s="91"/>
      <c r="D6" s="91"/>
      <c r="E6" s="91"/>
      <c r="F6" s="91"/>
      <c r="G6" s="92"/>
      <c r="H6" s="92"/>
      <c r="I6" s="92"/>
      <c r="J6" s="93"/>
      <c r="K6" s="3"/>
    </row>
    <row r="7" spans="1:11" ht="15.75">
      <c r="A7" s="1"/>
      <c r="B7" s="94"/>
      <c r="C7" s="94"/>
      <c r="D7" s="94"/>
      <c r="E7" s="94"/>
      <c r="F7" s="94"/>
      <c r="G7" s="9"/>
      <c r="H7" s="9"/>
      <c r="I7" s="9"/>
      <c r="J7" s="9"/>
      <c r="K7" s="3"/>
    </row>
    <row r="8" spans="1:11" ht="93" customHeight="1">
      <c r="A8" s="1"/>
      <c r="B8" s="90" t="s">
        <v>0</v>
      </c>
      <c r="C8" s="91"/>
      <c r="D8" s="91"/>
      <c r="E8" s="91"/>
      <c r="F8" s="91"/>
      <c r="G8" s="92"/>
      <c r="H8" s="92"/>
      <c r="I8" s="92"/>
      <c r="J8" s="93"/>
      <c r="K8" s="3"/>
    </row>
    <row r="9" spans="1:11" ht="15.75">
      <c r="A9" s="1"/>
      <c r="B9" s="10"/>
      <c r="C9" s="11"/>
      <c r="D9" s="11"/>
      <c r="E9" s="12"/>
      <c r="F9" s="12"/>
      <c r="G9" s="7"/>
      <c r="H9" s="7"/>
      <c r="I9" s="7"/>
      <c r="J9" s="7"/>
      <c r="K9" s="3"/>
    </row>
    <row r="10" spans="1:11" ht="15">
      <c r="A10" s="1"/>
      <c r="B10" s="33" t="s">
        <v>1</v>
      </c>
      <c r="C10" s="34"/>
      <c r="D10" s="35"/>
      <c r="E10" s="36"/>
      <c r="F10" s="37"/>
      <c r="G10" s="7"/>
      <c r="H10" s="15"/>
      <c r="I10" s="7"/>
      <c r="J10" s="14"/>
      <c r="K10" s="3"/>
    </row>
    <row r="11" spans="1:11" ht="15">
      <c r="A11" s="1"/>
      <c r="B11" s="16"/>
      <c r="C11" s="13"/>
      <c r="D11" s="13"/>
      <c r="E11" s="12"/>
      <c r="F11" s="7"/>
      <c r="G11" s="7"/>
      <c r="H11" s="12"/>
      <c r="I11" s="7"/>
      <c r="J11" s="7"/>
      <c r="K11" s="3"/>
    </row>
    <row r="12" spans="1:11" ht="20.25" customHeight="1">
      <c r="A12" s="1"/>
      <c r="B12" s="79" t="s">
        <v>2</v>
      </c>
      <c r="C12" s="80"/>
      <c r="D12" s="80"/>
      <c r="E12" s="80"/>
      <c r="F12" s="80"/>
      <c r="G12" s="80"/>
      <c r="H12" s="81"/>
      <c r="I12" s="95"/>
      <c r="J12" s="96"/>
      <c r="K12" s="17"/>
    </row>
    <row r="13" spans="1:11" ht="20.25" customHeight="1">
      <c r="A13" s="1"/>
      <c r="B13" s="76" t="s">
        <v>3</v>
      </c>
      <c r="C13" s="77"/>
      <c r="D13" s="77"/>
      <c r="E13" s="77"/>
      <c r="F13" s="77"/>
      <c r="G13" s="77"/>
      <c r="H13" s="78"/>
      <c r="I13" s="97" t="e">
        <f>IF(I12="please select your school here","`",VLOOKUP(I12,Lookups!A3:D136,4,FALSE))</f>
        <v>#N/A</v>
      </c>
      <c r="J13" s="98"/>
      <c r="K13" s="17"/>
    </row>
    <row r="14" spans="1:11" ht="20.25" customHeight="1">
      <c r="A14" s="1"/>
      <c r="B14" s="79" t="s">
        <v>4</v>
      </c>
      <c r="C14" s="80"/>
      <c r="D14" s="80"/>
      <c r="E14" s="80"/>
      <c r="F14" s="80"/>
      <c r="G14" s="80"/>
      <c r="H14" s="81"/>
      <c r="I14" s="74"/>
      <c r="J14" s="75"/>
      <c r="K14" s="17"/>
    </row>
    <row r="15" spans="1:13" ht="20.25" customHeight="1">
      <c r="A15" s="1"/>
      <c r="B15" s="79" t="s">
        <v>5</v>
      </c>
      <c r="C15" s="80"/>
      <c r="D15" s="80"/>
      <c r="E15" s="80"/>
      <c r="F15" s="80"/>
      <c r="G15" s="80"/>
      <c r="H15" s="81"/>
      <c r="I15" s="82">
        <v>1</v>
      </c>
      <c r="J15" s="83"/>
      <c r="K15" s="17"/>
      <c r="M15" s="38" t="s">
        <v>13</v>
      </c>
    </row>
    <row r="16" spans="1:12" ht="35.25" customHeight="1">
      <c r="A16" s="1"/>
      <c r="B16" s="71" t="s">
        <v>132</v>
      </c>
      <c r="C16" s="72"/>
      <c r="D16" s="72"/>
      <c r="E16" s="72"/>
      <c r="F16" s="72"/>
      <c r="G16" s="72"/>
      <c r="H16" s="73"/>
      <c r="I16" s="66">
        <f>2250*I15</f>
        <v>2250</v>
      </c>
      <c r="J16" s="67"/>
      <c r="K16" s="17"/>
      <c r="L16" s="48"/>
    </row>
    <row r="17" spans="1:12" ht="20.25" customHeight="1">
      <c r="A17" s="1"/>
      <c r="B17" s="49"/>
      <c r="C17" s="50"/>
      <c r="D17" s="51"/>
      <c r="E17" s="52"/>
      <c r="F17" s="51"/>
      <c r="G17" s="51"/>
      <c r="H17" s="53"/>
      <c r="I17" s="55"/>
      <c r="J17" s="56"/>
      <c r="K17" s="17"/>
      <c r="L17" s="48"/>
    </row>
    <row r="18" spans="1:11" ht="20.25" customHeight="1">
      <c r="A18" s="1"/>
      <c r="B18" s="68"/>
      <c r="C18" s="68"/>
      <c r="D18" s="68"/>
      <c r="E18" s="68"/>
      <c r="F18" s="68"/>
      <c r="G18" s="7"/>
      <c r="H18" s="7"/>
      <c r="I18" s="7"/>
      <c r="J18" s="7"/>
      <c r="K18" s="17"/>
    </row>
    <row r="19" spans="1:21" ht="35.25" customHeight="1">
      <c r="A19" s="54"/>
      <c r="B19" s="69" t="s">
        <v>6</v>
      </c>
      <c r="C19" s="70"/>
      <c r="D19" s="70"/>
      <c r="E19" s="70"/>
      <c r="F19" s="70"/>
      <c r="G19" s="70"/>
      <c r="H19" s="70"/>
      <c r="I19" s="18"/>
      <c r="J19" s="32"/>
      <c r="K19" s="17"/>
      <c r="O19" s="87"/>
      <c r="P19" s="87"/>
      <c r="Q19" s="87"/>
      <c r="R19" s="87"/>
      <c r="S19" s="87"/>
      <c r="T19" s="87"/>
      <c r="U19" s="87"/>
    </row>
    <row r="20" spans="1:11" ht="20.25" customHeight="1">
      <c r="A20" s="1"/>
      <c r="B20" s="7"/>
      <c r="C20" s="7"/>
      <c r="D20" s="7"/>
      <c r="E20" s="7"/>
      <c r="F20" s="7"/>
      <c r="G20" s="7"/>
      <c r="H20" s="7"/>
      <c r="I20" s="7"/>
      <c r="J20" s="7"/>
      <c r="K20" s="17"/>
    </row>
    <row r="21" spans="1:11" ht="20.25" customHeight="1">
      <c r="A21" s="1"/>
      <c r="B21" s="19" t="s">
        <v>7</v>
      </c>
      <c r="C21" s="7"/>
      <c r="D21" s="7"/>
      <c r="E21" s="7"/>
      <c r="F21" s="7"/>
      <c r="G21" s="7"/>
      <c r="H21" s="7"/>
      <c r="I21" s="7"/>
      <c r="J21" s="59"/>
      <c r="K21" s="17"/>
    </row>
    <row r="22" spans="1:11" ht="20.25" customHeight="1">
      <c r="A22" s="1"/>
      <c r="D22" s="1"/>
      <c r="E22" s="1"/>
      <c r="F22" s="1"/>
      <c r="G22" s="1"/>
      <c r="H22" s="1"/>
      <c r="I22" s="1"/>
      <c r="J22" s="57" t="s">
        <v>129</v>
      </c>
      <c r="K22" s="3"/>
    </row>
    <row r="23" spans="1:11" ht="20.25" customHeight="1">
      <c r="A23" s="1"/>
      <c r="B23" s="84" t="s">
        <v>8</v>
      </c>
      <c r="C23" s="85"/>
      <c r="D23" s="85"/>
      <c r="E23" s="85"/>
      <c r="F23" s="85"/>
      <c r="G23" s="85"/>
      <c r="H23" s="85"/>
      <c r="I23" s="85"/>
      <c r="J23" s="86"/>
      <c r="K23" s="3"/>
    </row>
    <row r="24" spans="2:13" ht="20.25" customHeight="1">
      <c r="B24" s="60" t="s">
        <v>130</v>
      </c>
      <c r="C24" s="61"/>
      <c r="D24" s="61"/>
      <c r="E24" s="61"/>
      <c r="F24" s="61"/>
      <c r="G24" s="61"/>
      <c r="H24" s="61"/>
      <c r="I24" s="61"/>
      <c r="J24" s="62"/>
      <c r="M24" s="42"/>
    </row>
    <row r="25" spans="2:13" ht="20.25" customHeight="1">
      <c r="B25" s="63"/>
      <c r="C25" s="64"/>
      <c r="D25" s="64"/>
      <c r="E25" s="64"/>
      <c r="F25" s="64"/>
      <c r="G25" s="64"/>
      <c r="H25" s="64"/>
      <c r="I25" s="64"/>
      <c r="J25" s="65"/>
      <c r="M25" s="42"/>
    </row>
    <row r="26" ht="20.25" customHeight="1">
      <c r="M26" s="43"/>
    </row>
    <row r="30" spans="2:8" ht="15.75">
      <c r="B30" s="69"/>
      <c r="C30" s="70"/>
      <c r="D30" s="70"/>
      <c r="E30" s="70"/>
      <c r="F30" s="70"/>
      <c r="G30" s="70"/>
      <c r="H30" s="70"/>
    </row>
    <row r="33" spans="13:14" ht="15">
      <c r="M33" s="44"/>
      <c r="N33" s="44"/>
    </row>
    <row r="34" spans="13:14" ht="15">
      <c r="M34" s="44"/>
      <c r="N34" s="44"/>
    </row>
    <row r="35" spans="13:14" ht="15">
      <c r="M35" s="44"/>
      <c r="N35" s="44"/>
    </row>
  </sheetData>
  <sheetProtection password="879D" sheet="1"/>
  <mergeCells count="22">
    <mergeCell ref="O19:U19"/>
    <mergeCell ref="B30:H30"/>
    <mergeCell ref="B4:F4"/>
    <mergeCell ref="B5:F5"/>
    <mergeCell ref="B6:J6"/>
    <mergeCell ref="B7:F7"/>
    <mergeCell ref="B8:J8"/>
    <mergeCell ref="I12:J12"/>
    <mergeCell ref="B12:H12"/>
    <mergeCell ref="I13:J13"/>
    <mergeCell ref="I14:J14"/>
    <mergeCell ref="B13:H13"/>
    <mergeCell ref="B14:H14"/>
    <mergeCell ref="B15:H15"/>
    <mergeCell ref="I15:J15"/>
    <mergeCell ref="B23:J23"/>
    <mergeCell ref="B24:J24"/>
    <mergeCell ref="B25:J25"/>
    <mergeCell ref="I16:J16"/>
    <mergeCell ref="B18:F18"/>
    <mergeCell ref="B19:H19"/>
    <mergeCell ref="B16:H16"/>
  </mergeCells>
  <conditionalFormatting sqref="K1:K23">
    <cfRule type="expression" priority="3" dxfId="5" stopIfTrue="1">
      <formula>K1="Remove"</formula>
    </cfRule>
  </conditionalFormatting>
  <conditionalFormatting sqref="H10 J10 D10">
    <cfRule type="cellIs" priority="4" dxfId="3" operator="equal" stopIfTrue="1">
      <formula>"purchased"</formula>
    </cfRule>
    <cfRule type="cellIs" priority="5" dxfId="6" operator="equal" stopIfTrue="1">
      <formula>"cover not purchased"</formula>
    </cfRule>
  </conditionalFormatting>
  <conditionalFormatting sqref="M15">
    <cfRule type="cellIs" priority="1" dxfId="6" operator="equal" stopIfTrue="1">
      <formula>"must not exceed 1 FTE"</formula>
    </cfRule>
  </conditionalFormatting>
  <dataValidations count="1">
    <dataValidation type="list" allowBlank="1" showInputMessage="1" showErrorMessage="1" sqref="I12:J12">
      <formula1>schoolnames</formula1>
    </dataValidation>
  </dataValidations>
  <hyperlinks>
    <hyperlink ref="B24" r:id="rId1" display="Bank.Account@cambridgeshire.gov.uk 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3"/>
  <ignoredErrors>
    <ignoredError sqref="I1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G136"/>
  <sheetViews>
    <sheetView zoomScalePageLayoutView="0" workbookViewId="0" topLeftCell="A61">
      <selection activeCell="A94" sqref="A94"/>
    </sheetView>
  </sheetViews>
  <sheetFormatPr defaultColWidth="9.140625" defaultRowHeight="15"/>
  <cols>
    <col min="1" max="1" width="39.00390625" style="24" bestFit="1" customWidth="1"/>
    <col min="2" max="2" width="8.28125" style="24" customWidth="1"/>
    <col min="3" max="3" width="12.00390625" style="24" bestFit="1" customWidth="1"/>
    <col min="4" max="4" width="10.28125" style="27" bestFit="1" customWidth="1"/>
    <col min="5" max="5" width="12.28125" style="24" customWidth="1"/>
    <col min="6" max="16384" width="9.140625" style="24" customWidth="1"/>
  </cols>
  <sheetData>
    <row r="2" spans="1:6" s="23" customFormat="1" ht="12.75">
      <c r="A2" s="20" t="s">
        <v>9</v>
      </c>
      <c r="B2" s="20"/>
      <c r="C2" s="20" t="s">
        <v>10</v>
      </c>
      <c r="D2" s="21" t="s">
        <v>11</v>
      </c>
      <c r="E2" s="22"/>
      <c r="F2" s="22"/>
    </row>
    <row r="3" spans="1:6" s="23" customFormat="1" ht="12.75">
      <c r="A3" s="24" t="s">
        <v>12</v>
      </c>
      <c r="B3" s="24"/>
      <c r="D3" s="25"/>
      <c r="E3" s="26"/>
      <c r="F3" s="22"/>
    </row>
    <row r="4" spans="1:7" ht="12.75">
      <c r="A4" s="24" t="s">
        <v>15</v>
      </c>
      <c r="B4" s="30">
        <v>3373</v>
      </c>
      <c r="C4" s="24" t="s">
        <v>14</v>
      </c>
      <c r="D4" s="27">
        <v>8733373</v>
      </c>
      <c r="E4" s="28" t="str">
        <f>VLOOKUP(B4,'[3]Sheet1'!$A$2:$X$270,24,0)</f>
        <v>Barc Pri 3</v>
      </c>
      <c r="F4" s="29"/>
      <c r="G4" s="30"/>
    </row>
    <row r="5" spans="1:7" ht="12.75">
      <c r="A5" s="24" t="s">
        <v>16</v>
      </c>
      <c r="B5" s="30">
        <v>3061</v>
      </c>
      <c r="C5" s="24" t="s">
        <v>14</v>
      </c>
      <c r="D5" s="27">
        <v>8733061</v>
      </c>
      <c r="E5" s="28" t="str">
        <f>VLOOKUP(B5,'[3]Sheet1'!$A$2:$X$270,24,0)</f>
        <v>Barc Pri 3</v>
      </c>
      <c r="F5" s="29"/>
      <c r="G5" s="30"/>
    </row>
    <row r="6" spans="1:7" ht="12.75">
      <c r="A6" s="24" t="s">
        <v>17</v>
      </c>
      <c r="B6" s="30">
        <v>2083</v>
      </c>
      <c r="C6" s="24" t="s">
        <v>14</v>
      </c>
      <c r="D6" s="27">
        <v>8732083</v>
      </c>
      <c r="E6" s="28" t="str">
        <f>VLOOKUP(B6,'[3]Sheet1'!$A$2:$X$270,24,0)</f>
        <v>Barc Pri 2</v>
      </c>
      <c r="F6" s="29"/>
      <c r="G6" s="30"/>
    </row>
    <row r="7" spans="1:7" ht="12.75">
      <c r="A7" s="24" t="s">
        <v>18</v>
      </c>
      <c r="B7" s="30">
        <v>2118</v>
      </c>
      <c r="C7" s="24" t="s">
        <v>14</v>
      </c>
      <c r="D7" s="27">
        <v>8732118</v>
      </c>
      <c r="E7" s="28" t="str">
        <f>VLOOKUP(B7,'[3]Sheet1'!$A$2:$X$270,24,0)</f>
        <v>Barc Pri 1</v>
      </c>
      <c r="F7" s="29"/>
      <c r="G7" s="30"/>
    </row>
    <row r="8" spans="1:7" ht="12.75">
      <c r="A8" s="24" t="s">
        <v>136</v>
      </c>
      <c r="B8" s="30">
        <v>2217</v>
      </c>
      <c r="C8" s="24" t="s">
        <v>14</v>
      </c>
      <c r="D8" s="27">
        <v>8732217</v>
      </c>
      <c r="E8" s="28" t="str">
        <f>VLOOKUP(B8,'[3]Sheet1'!$A$2:$X$270,24,0)</f>
        <v>Barc Pri 3</v>
      </c>
      <c r="F8" s="29"/>
      <c r="G8" s="30"/>
    </row>
    <row r="9" spans="1:7" ht="12.75">
      <c r="A9" s="24" t="s">
        <v>19</v>
      </c>
      <c r="B9" s="30">
        <v>3067</v>
      </c>
      <c r="C9" s="24" t="s">
        <v>14</v>
      </c>
      <c r="D9" s="27">
        <v>8733067</v>
      </c>
      <c r="E9" s="28" t="str">
        <f>VLOOKUP(B9,'[3]Sheet1'!$A$2:$X$270,24,0)</f>
        <v>Barc Pri 3</v>
      </c>
      <c r="F9" s="29"/>
      <c r="G9" s="30"/>
    </row>
    <row r="10" spans="1:7" ht="12.75">
      <c r="A10" s="24" t="s">
        <v>20</v>
      </c>
      <c r="B10" s="30">
        <v>3001</v>
      </c>
      <c r="C10" s="24" t="s">
        <v>14</v>
      </c>
      <c r="D10" s="27">
        <v>8733001</v>
      </c>
      <c r="E10" s="28" t="str">
        <f>VLOOKUP(B10,'[3]Sheet1'!$A$2:$X$270,24,0)</f>
        <v>Barc Pri 1</v>
      </c>
      <c r="F10" s="29"/>
      <c r="G10" s="30"/>
    </row>
    <row r="11" spans="1:7" ht="12.75">
      <c r="A11" s="24" t="s">
        <v>21</v>
      </c>
      <c r="B11" s="30">
        <v>3301</v>
      </c>
      <c r="C11" s="24" t="s">
        <v>14</v>
      </c>
      <c r="D11" s="27">
        <v>8733301</v>
      </c>
      <c r="E11" s="28" t="str">
        <f>VLOOKUP(B11,'[3]Sheet1'!$A$2:$X$270,24,0)</f>
        <v>Barc Pri 1</v>
      </c>
      <c r="F11" s="29"/>
      <c r="G11" s="30"/>
    </row>
    <row r="12" spans="1:7" ht="12.75">
      <c r="A12" s="24" t="s">
        <v>22</v>
      </c>
      <c r="B12" s="30">
        <v>2002</v>
      </c>
      <c r="C12" s="24" t="s">
        <v>14</v>
      </c>
      <c r="D12" s="27">
        <v>8732002</v>
      </c>
      <c r="E12" s="28" t="str">
        <f>VLOOKUP(B12,'[3]Sheet1'!$A$2:$X$270,24,0)</f>
        <v>Barc Pri 1</v>
      </c>
      <c r="F12" s="29"/>
      <c r="G12" s="30"/>
    </row>
    <row r="13" spans="1:7" ht="12.75">
      <c r="A13" s="24" t="s">
        <v>23</v>
      </c>
      <c r="B13" s="30">
        <v>2082</v>
      </c>
      <c r="C13" s="24" t="s">
        <v>14</v>
      </c>
      <c r="D13" s="27">
        <v>8732082</v>
      </c>
      <c r="E13" s="28" t="str">
        <f>VLOOKUP(B13,'[3]Sheet1'!$A$2:$X$270,24,0)</f>
        <v>Barc Pri 2</v>
      </c>
      <c r="F13" s="29"/>
      <c r="G13" s="30"/>
    </row>
    <row r="14" spans="1:7" ht="12.75">
      <c r="A14" s="24" t="s">
        <v>24</v>
      </c>
      <c r="B14" s="30">
        <v>3943</v>
      </c>
      <c r="C14" s="24" t="s">
        <v>14</v>
      </c>
      <c r="D14" s="27">
        <v>8733943</v>
      </c>
      <c r="E14" s="28" t="str">
        <f>VLOOKUP(B14,'[3]Sheet1'!$A$2:$X$270,24,0)</f>
        <v>Barc Pri 1</v>
      </c>
      <c r="F14" s="29"/>
      <c r="G14" s="30"/>
    </row>
    <row r="15" spans="1:7" ht="12.75">
      <c r="A15" s="24" t="s">
        <v>25</v>
      </c>
      <c r="B15" s="30">
        <v>2060</v>
      </c>
      <c r="C15" s="24" t="s">
        <v>14</v>
      </c>
      <c r="D15" s="27">
        <v>8732060</v>
      </c>
      <c r="E15" s="28" t="str">
        <f>VLOOKUP(B15,'[3]Sheet1'!$A$2:$X$270,24,0)</f>
        <v>Barc Pri 1</v>
      </c>
      <c r="F15" s="29"/>
      <c r="G15" s="30"/>
    </row>
    <row r="16" spans="1:7" ht="12.75">
      <c r="A16" s="24" t="s">
        <v>26</v>
      </c>
      <c r="B16" s="30">
        <v>2312</v>
      </c>
      <c r="C16" s="24" t="s">
        <v>14</v>
      </c>
      <c r="D16" s="27">
        <v>8732312</v>
      </c>
      <c r="E16" s="28" t="str">
        <f>VLOOKUP(B16,'[3]Sheet1'!$A$2:$X$270,24,0)</f>
        <v>Barc Pri 1</v>
      </c>
      <c r="F16" s="29"/>
      <c r="G16" s="30"/>
    </row>
    <row r="17" spans="1:7" ht="12.75">
      <c r="A17" s="24" t="s">
        <v>27</v>
      </c>
      <c r="B17" s="30">
        <v>3942</v>
      </c>
      <c r="C17" s="24" t="s">
        <v>14</v>
      </c>
      <c r="D17" s="27">
        <v>8733942</v>
      </c>
      <c r="E17" s="28" t="str">
        <f>VLOOKUP(B17,'[3]Sheet1'!$A$2:$X$270,24,0)</f>
        <v>Barc Pri 3</v>
      </c>
      <c r="F17" s="29"/>
      <c r="G17" s="30"/>
    </row>
    <row r="18" spans="1:7" ht="12.75">
      <c r="A18" s="24" t="s">
        <v>28</v>
      </c>
      <c r="B18" s="30">
        <v>3081</v>
      </c>
      <c r="C18" s="24" t="s">
        <v>14</v>
      </c>
      <c r="D18" s="27">
        <v>8733081</v>
      </c>
      <c r="E18" s="28" t="str">
        <f>VLOOKUP(B18,'[3]Sheet1'!$A$2:$X$270,24,0)</f>
        <v>Barc Pri 3</v>
      </c>
      <c r="F18" s="29"/>
      <c r="G18" s="30"/>
    </row>
    <row r="19" spans="1:7" ht="12.75">
      <c r="A19" s="24" t="s">
        <v>29</v>
      </c>
      <c r="B19" s="30">
        <v>3004</v>
      </c>
      <c r="C19" s="24" t="s">
        <v>14</v>
      </c>
      <c r="D19" s="27">
        <v>8733004</v>
      </c>
      <c r="E19" s="28" t="str">
        <f>VLOOKUP(B19,'[3]Sheet1'!$A$2:$X$270,24,0)</f>
        <v>Barc Pri 1</v>
      </c>
      <c r="F19" s="29"/>
      <c r="G19" s="30"/>
    </row>
    <row r="20" spans="1:7" ht="12.75">
      <c r="A20" s="24" t="s">
        <v>30</v>
      </c>
      <c r="B20" s="30">
        <v>2327</v>
      </c>
      <c r="C20" s="24" t="s">
        <v>14</v>
      </c>
      <c r="D20" s="27">
        <v>8732327</v>
      </c>
      <c r="E20" s="28" t="str">
        <f>VLOOKUP(B20,'[3]Sheet1'!$A$2:$X$270,24,0)</f>
        <v>Barc Pri 1</v>
      </c>
      <c r="F20" s="29"/>
      <c r="G20" s="30"/>
    </row>
    <row r="21" spans="1:7" ht="12.75">
      <c r="A21" s="24" t="s">
        <v>31</v>
      </c>
      <c r="B21" s="30">
        <v>2452</v>
      </c>
      <c r="C21" s="24" t="s">
        <v>14</v>
      </c>
      <c r="D21" s="27">
        <v>8732452</v>
      </c>
      <c r="E21" s="28" t="str">
        <f>VLOOKUP(B21,'[3]Sheet1'!$A$2:$X$270,24,0)</f>
        <v>Barc Pri 3</v>
      </c>
      <c r="F21" s="29"/>
      <c r="G21" s="30"/>
    </row>
    <row r="22" spans="1:7" ht="12.75">
      <c r="A22" s="24" t="s">
        <v>32</v>
      </c>
      <c r="B22" s="30">
        <v>2004</v>
      </c>
      <c r="C22" s="24" t="s">
        <v>14</v>
      </c>
      <c r="D22" s="27">
        <v>8732004</v>
      </c>
      <c r="E22" s="28" t="str">
        <f>VLOOKUP(B22,'[3]Sheet1'!$A$2:$X$270,24,0)</f>
        <v>Barc Pri 1</v>
      </c>
      <c r="F22" s="29"/>
      <c r="G22" s="30"/>
    </row>
    <row r="23" spans="1:7" ht="12.75">
      <c r="A23" s="24" t="s">
        <v>33</v>
      </c>
      <c r="B23" s="30">
        <v>3008</v>
      </c>
      <c r="C23" s="24" t="s">
        <v>14</v>
      </c>
      <c r="D23" s="27">
        <v>8733008</v>
      </c>
      <c r="E23" s="28" t="str">
        <f>VLOOKUP(B23,'[3]Sheet1'!$A$2:$X$270,24,0)</f>
        <v>Barc Pri 1</v>
      </c>
      <c r="F23" s="29"/>
      <c r="G23" s="30"/>
    </row>
    <row r="24" spans="1:7" ht="12.75">
      <c r="A24" s="24" t="s">
        <v>34</v>
      </c>
      <c r="B24" s="30">
        <v>3050</v>
      </c>
      <c r="C24" s="24" t="s">
        <v>14</v>
      </c>
      <c r="D24" s="27">
        <v>8733050</v>
      </c>
      <c r="E24" s="28" t="str">
        <f>VLOOKUP(B24,'[3]Sheet1'!$A$2:$X$270,24,0)</f>
        <v>Barc Pri 1</v>
      </c>
      <c r="F24" s="29"/>
      <c r="G24" s="30"/>
    </row>
    <row r="25" spans="1:7" ht="12.75">
      <c r="A25" s="24" t="s">
        <v>35</v>
      </c>
      <c r="B25" s="30">
        <v>3009</v>
      </c>
      <c r="C25" s="24" t="s">
        <v>14</v>
      </c>
      <c r="D25" s="27">
        <v>8733009</v>
      </c>
      <c r="E25" s="28" t="str">
        <f>VLOOKUP(B25,'[3]Sheet1'!$A$2:$X$270,24,0)</f>
        <v>Barc Pri 1</v>
      </c>
      <c r="F25" s="29"/>
      <c r="G25" s="30"/>
    </row>
    <row r="26" spans="1:7" ht="12.75">
      <c r="A26" s="24" t="s">
        <v>36</v>
      </c>
      <c r="B26" s="30">
        <v>2091</v>
      </c>
      <c r="C26" s="24" t="s">
        <v>14</v>
      </c>
      <c r="D26" s="27">
        <v>8732091</v>
      </c>
      <c r="E26" s="28" t="str">
        <f>VLOOKUP(B26,'[3]Sheet1'!$A$2:$X$270,24,0)</f>
        <v>Barc Pri 3</v>
      </c>
      <c r="F26" s="29"/>
      <c r="G26" s="30"/>
    </row>
    <row r="27" spans="1:7" ht="12.75">
      <c r="A27" s="24" t="s">
        <v>37</v>
      </c>
      <c r="B27" s="30">
        <v>2065</v>
      </c>
      <c r="C27" s="24" t="s">
        <v>14</v>
      </c>
      <c r="D27" s="27">
        <v>8732065</v>
      </c>
      <c r="E27" s="28" t="str">
        <f>VLOOKUP(B27,'[3]Sheet1'!$A$2:$X$270,24,0)</f>
        <v>Barc Pri 1</v>
      </c>
      <c r="F27" s="29"/>
      <c r="G27" s="30"/>
    </row>
    <row r="28" spans="1:7" ht="12.75">
      <c r="A28" s="24" t="s">
        <v>38</v>
      </c>
      <c r="B28" s="30">
        <v>2119</v>
      </c>
      <c r="C28" s="24" t="s">
        <v>14</v>
      </c>
      <c r="D28" s="27">
        <v>8732119</v>
      </c>
      <c r="E28" s="28" t="str">
        <f>VLOOKUP(B28,'[3]Sheet1'!$A$2:$X$270,24,0)</f>
        <v>Barc Pri 1</v>
      </c>
      <c r="F28" s="29"/>
      <c r="G28" s="30"/>
    </row>
    <row r="29" spans="1:7" ht="12.75">
      <c r="A29" s="24" t="s">
        <v>39</v>
      </c>
      <c r="B29" s="30">
        <v>3011</v>
      </c>
      <c r="C29" s="24" t="s">
        <v>14</v>
      </c>
      <c r="D29" s="27">
        <v>8733011</v>
      </c>
      <c r="E29" s="28" t="str">
        <f>VLOOKUP(B29,'[3]Sheet1'!$A$2:$X$270,24,0)</f>
        <v>Barc Pri 1</v>
      </c>
      <c r="F29" s="29"/>
      <c r="G29" s="30"/>
    </row>
    <row r="30" spans="1:7" ht="12.75">
      <c r="A30" s="24" t="s">
        <v>40</v>
      </c>
      <c r="B30" s="30">
        <v>2006</v>
      </c>
      <c r="C30" s="24" t="s">
        <v>14</v>
      </c>
      <c r="D30" s="27">
        <v>8732006</v>
      </c>
      <c r="E30" s="28" t="str">
        <f>VLOOKUP(B30,'[3]Sheet1'!$A$2:$X$270,24,0)</f>
        <v>Barc Pri 1</v>
      </c>
      <c r="F30" s="29"/>
      <c r="G30" s="30"/>
    </row>
    <row r="31" spans="1:7" ht="12.75">
      <c r="A31" s="24" t="s">
        <v>41</v>
      </c>
      <c r="B31" s="30">
        <v>3012</v>
      </c>
      <c r="C31" s="24" t="s">
        <v>14</v>
      </c>
      <c r="D31" s="27">
        <v>8733012</v>
      </c>
      <c r="E31" s="28" t="str">
        <f>VLOOKUP(B31,'[3]Sheet1'!$A$2:$X$270,24,0)</f>
        <v>Barc Pri 1</v>
      </c>
      <c r="F31" s="29"/>
      <c r="G31" s="30"/>
    </row>
    <row r="32" spans="1:7" ht="12.75">
      <c r="A32" s="24" t="s">
        <v>42</v>
      </c>
      <c r="B32" s="30">
        <v>3041</v>
      </c>
      <c r="C32" s="24" t="s">
        <v>14</v>
      </c>
      <c r="D32" s="27">
        <v>8733041</v>
      </c>
      <c r="E32" s="28" t="str">
        <f>VLOOKUP(B32,'[3]Sheet1'!$A$2:$X$270,24,0)</f>
        <v>Barc Pri 1</v>
      </c>
      <c r="F32" s="29"/>
      <c r="G32" s="30"/>
    </row>
    <row r="33" spans="1:7" ht="12.75">
      <c r="A33" s="24" t="s">
        <v>43</v>
      </c>
      <c r="B33" s="30">
        <v>2246</v>
      </c>
      <c r="C33" s="24" t="s">
        <v>14</v>
      </c>
      <c r="D33" s="27">
        <v>8732246</v>
      </c>
      <c r="E33" s="28" t="str">
        <f>VLOOKUP(B33,'[3]Sheet1'!$A$2:$X$270,24,0)</f>
        <v>Barc Pri 3</v>
      </c>
      <c r="F33" s="29"/>
      <c r="G33" s="30"/>
    </row>
    <row r="34" spans="1:7" ht="12.75">
      <c r="A34" s="24" t="s">
        <v>44</v>
      </c>
      <c r="B34" s="30">
        <v>3308</v>
      </c>
      <c r="C34" s="24" t="s">
        <v>14</v>
      </c>
      <c r="D34" s="27">
        <v>8733308</v>
      </c>
      <c r="E34" s="28" t="str">
        <f>VLOOKUP(B34,'[3]Sheet1'!$A$2:$X$270,24,0)</f>
        <v>Barc Pri 1</v>
      </c>
      <c r="F34" s="29"/>
      <c r="G34" s="30"/>
    </row>
    <row r="35" spans="1:7" ht="12.75">
      <c r="A35" s="24" t="s">
        <v>45</v>
      </c>
      <c r="B35" s="30">
        <v>3368</v>
      </c>
      <c r="C35" s="24" t="s">
        <v>14</v>
      </c>
      <c r="D35" s="27">
        <v>8733368</v>
      </c>
      <c r="E35" s="28" t="str">
        <f>VLOOKUP(B35,'[3]Sheet1'!$A$2:$X$270,24,0)</f>
        <v>Barc Pri 3</v>
      </c>
      <c r="F35" s="29"/>
      <c r="G35" s="30"/>
    </row>
    <row r="36" spans="1:7" ht="12.75">
      <c r="A36" s="24" t="s">
        <v>46</v>
      </c>
      <c r="B36" s="30">
        <v>2444</v>
      </c>
      <c r="C36" s="24" t="s">
        <v>14</v>
      </c>
      <c r="D36" s="27">
        <v>8732444</v>
      </c>
      <c r="E36" s="28" t="str">
        <f>VLOOKUP(B36,'[3]Sheet1'!$A$2:$X$270,24,0)</f>
        <v>Barc Pri 1</v>
      </c>
      <c r="F36" s="29"/>
      <c r="G36" s="30"/>
    </row>
    <row r="37" spans="1:7" ht="12.75">
      <c r="A37" s="24" t="s">
        <v>47</v>
      </c>
      <c r="B37" s="30">
        <v>3074</v>
      </c>
      <c r="C37" s="24" t="s">
        <v>14</v>
      </c>
      <c r="D37" s="27">
        <v>8733074</v>
      </c>
      <c r="E37" s="28" t="str">
        <f>VLOOKUP(B37,'[3]Sheet1'!$A$2:$X$270,24,0)</f>
        <v>Barc Pri 3</v>
      </c>
      <c r="F37" s="29"/>
      <c r="G37" s="30"/>
    </row>
    <row r="38" spans="1:7" ht="12.75">
      <c r="A38" s="24" t="s">
        <v>48</v>
      </c>
      <c r="B38" s="30">
        <v>2336</v>
      </c>
      <c r="C38" s="24" t="s">
        <v>14</v>
      </c>
      <c r="D38" s="27">
        <v>8732336</v>
      </c>
      <c r="E38" s="28" t="str">
        <f>VLOOKUP(B38,'[3]Sheet1'!$A$2:$X$270,24,0)</f>
        <v>Barc Pri 1</v>
      </c>
      <c r="F38" s="29"/>
      <c r="G38" s="30"/>
    </row>
    <row r="39" spans="1:7" ht="12.75">
      <c r="A39" s="24" t="s">
        <v>49</v>
      </c>
      <c r="B39" s="30">
        <v>2010</v>
      </c>
      <c r="C39" s="24" t="s">
        <v>14</v>
      </c>
      <c r="D39" s="27">
        <v>8732010</v>
      </c>
      <c r="E39" s="28" t="str">
        <f>VLOOKUP(B39,'[3]Sheet1'!$A$2:$X$270,24,0)</f>
        <v>Barc Pri 1</v>
      </c>
      <c r="F39" s="29"/>
      <c r="G39" s="30"/>
    </row>
    <row r="40" spans="1:7" ht="12.75">
      <c r="A40" s="24" t="s">
        <v>50</v>
      </c>
      <c r="B40" s="30">
        <v>2208</v>
      </c>
      <c r="C40" s="24" t="s">
        <v>14</v>
      </c>
      <c r="D40" s="27">
        <v>8732208</v>
      </c>
      <c r="E40" s="28" t="str">
        <f>VLOOKUP(B40,'[3]Sheet1'!$A$2:$X$270,24,0)</f>
        <v>Barc Pri 3</v>
      </c>
      <c r="F40" s="29"/>
      <c r="G40" s="30"/>
    </row>
    <row r="41" spans="1:7" ht="12.75">
      <c r="A41" s="24" t="s">
        <v>51</v>
      </c>
      <c r="B41" s="30">
        <v>3065</v>
      </c>
      <c r="C41" s="24" t="s">
        <v>14</v>
      </c>
      <c r="D41" s="27">
        <v>8733065</v>
      </c>
      <c r="E41" s="28" t="str">
        <f>VLOOKUP(B41,'[3]Sheet1'!$A$2:$X$270,24,0)</f>
        <v>Barc Pri 3</v>
      </c>
      <c r="F41" s="29"/>
      <c r="G41" s="30"/>
    </row>
    <row r="42" spans="1:7" ht="12.75">
      <c r="A42" s="24" t="s">
        <v>52</v>
      </c>
      <c r="B42" s="30">
        <v>3014</v>
      </c>
      <c r="C42" s="24" t="s">
        <v>14</v>
      </c>
      <c r="D42" s="27">
        <v>8733014</v>
      </c>
      <c r="E42" s="28" t="str">
        <f>VLOOKUP(B42,'[3]Sheet1'!$A$2:$X$270,24,0)</f>
        <v>Barc Pri 1</v>
      </c>
      <c r="F42" s="29"/>
      <c r="G42" s="30"/>
    </row>
    <row r="43" spans="1:7" ht="12.75">
      <c r="A43" s="24" t="s">
        <v>53</v>
      </c>
      <c r="B43" s="30">
        <v>2321</v>
      </c>
      <c r="C43" s="24" t="s">
        <v>14</v>
      </c>
      <c r="D43" s="27">
        <v>8732321</v>
      </c>
      <c r="E43" s="28" t="str">
        <f>VLOOKUP(B43,'[3]Sheet1'!$A$2:$X$270,24,0)</f>
        <v>Barc Pri 3</v>
      </c>
      <c r="F43" s="29"/>
      <c r="G43" s="30"/>
    </row>
    <row r="44" spans="1:7" ht="12.75">
      <c r="A44" s="24" t="s">
        <v>54</v>
      </c>
      <c r="B44" s="30">
        <v>2011</v>
      </c>
      <c r="C44" s="24" t="s">
        <v>14</v>
      </c>
      <c r="D44" s="27">
        <v>8732011</v>
      </c>
      <c r="E44" s="28" t="str">
        <f>VLOOKUP(B44,'[3]Sheet1'!$A$2:$X$270,24,0)</f>
        <v>Barc Pri 1</v>
      </c>
      <c r="F44" s="29"/>
      <c r="G44" s="30"/>
    </row>
    <row r="45" spans="1:7" ht="12.75">
      <c r="A45" s="24" t="s">
        <v>55</v>
      </c>
      <c r="B45" s="30">
        <v>2012</v>
      </c>
      <c r="C45" s="24" t="s">
        <v>14</v>
      </c>
      <c r="D45" s="27">
        <v>8732012</v>
      </c>
      <c r="E45" s="28" t="str">
        <f>VLOOKUP(B45,'[3]Sheet1'!$A$2:$X$270,24,0)</f>
        <v>Barc Pri 1</v>
      </c>
      <c r="F45" s="29"/>
      <c r="G45" s="30"/>
    </row>
    <row r="46" spans="1:7" ht="12.75">
      <c r="A46" s="24" t="s">
        <v>56</v>
      </c>
      <c r="B46" s="30">
        <v>2068</v>
      </c>
      <c r="C46" s="24" t="s">
        <v>14</v>
      </c>
      <c r="D46" s="27">
        <v>8732068</v>
      </c>
      <c r="E46" s="28" t="str">
        <f>VLOOKUP(B46,'[3]Sheet1'!$A$2:$X$270,24,0)</f>
        <v>Barc Pri 1</v>
      </c>
      <c r="F46" s="29"/>
      <c r="G46" s="30"/>
    </row>
    <row r="47" spans="1:7" ht="12.75">
      <c r="A47" s="24" t="s">
        <v>57</v>
      </c>
      <c r="B47" s="30">
        <v>2328</v>
      </c>
      <c r="C47" s="24" t="s">
        <v>14</v>
      </c>
      <c r="D47" s="27">
        <v>8732328</v>
      </c>
      <c r="E47" s="28" t="str">
        <f>VLOOKUP(B47,'[3]Sheet1'!$A$2:$X$270,24,0)</f>
        <v>Barc Pri 1</v>
      </c>
      <c r="F47" s="29"/>
      <c r="G47" s="30"/>
    </row>
    <row r="48" spans="1:7" ht="12.75">
      <c r="A48" s="24" t="s">
        <v>58</v>
      </c>
      <c r="B48" s="30">
        <v>2016</v>
      </c>
      <c r="C48" s="24" t="s">
        <v>14</v>
      </c>
      <c r="D48" s="27">
        <v>8732016</v>
      </c>
      <c r="E48" s="28" t="str">
        <f>VLOOKUP(B48,'[3]Sheet1'!$A$2:$X$270,24,0)</f>
        <v>Barc Pri 1</v>
      </c>
      <c r="F48" s="29"/>
      <c r="G48" s="30"/>
    </row>
    <row r="49" spans="1:7" ht="12.75">
      <c r="A49" s="24" t="s">
        <v>59</v>
      </c>
      <c r="B49" s="30">
        <v>3066</v>
      </c>
      <c r="C49" s="24" t="s">
        <v>14</v>
      </c>
      <c r="D49" s="27">
        <v>8733066</v>
      </c>
      <c r="E49" s="28" t="str">
        <f>VLOOKUP(B49,'[3]Sheet1'!$A$2:$X$270,24,0)</f>
        <v>Barc Pri 3</v>
      </c>
      <c r="F49" s="29"/>
      <c r="G49" s="30"/>
    </row>
    <row r="50" spans="1:7" ht="12.75">
      <c r="A50" s="24" t="s">
        <v>60</v>
      </c>
      <c r="B50" s="30">
        <v>3068</v>
      </c>
      <c r="C50" s="24" t="s">
        <v>14</v>
      </c>
      <c r="D50" s="27">
        <v>8733068</v>
      </c>
      <c r="E50" s="28" t="str">
        <f>VLOOKUP(B50,'[3]Sheet1'!$A$2:$X$270,24,0)</f>
        <v>Barc Pri 3</v>
      </c>
      <c r="F50" s="29"/>
      <c r="G50" s="30"/>
    </row>
    <row r="51" spans="1:7" ht="12.75">
      <c r="A51" s="24" t="s">
        <v>61</v>
      </c>
      <c r="B51" s="30">
        <v>3017</v>
      </c>
      <c r="C51" s="24" t="s">
        <v>14</v>
      </c>
      <c r="D51" s="27">
        <v>8733017</v>
      </c>
      <c r="E51" s="28" t="str">
        <f>VLOOKUP(B51,'[3]Sheet1'!$A$2:$X$270,24,0)</f>
        <v>Barc Pri 1</v>
      </c>
      <c r="F51" s="29"/>
      <c r="G51" s="30"/>
    </row>
    <row r="52" spans="1:7" ht="12.75">
      <c r="A52" s="24" t="s">
        <v>137</v>
      </c>
      <c r="B52" s="30">
        <v>2123</v>
      </c>
      <c r="C52" s="24" t="s">
        <v>14</v>
      </c>
      <c r="D52" s="27">
        <v>8732123</v>
      </c>
      <c r="E52" s="28" t="str">
        <f>VLOOKUP(B52,'[3]Sheet1'!$A$2:$X$270,24,0)</f>
        <v>Barc Pri 1</v>
      </c>
      <c r="F52" s="29"/>
      <c r="G52" s="30"/>
    </row>
    <row r="53" spans="1:7" ht="12.75">
      <c r="A53" s="24" t="s">
        <v>62</v>
      </c>
      <c r="B53" s="30">
        <v>3310</v>
      </c>
      <c r="C53" s="24" t="s">
        <v>14</v>
      </c>
      <c r="D53" s="27">
        <v>8733310</v>
      </c>
      <c r="E53" s="28" t="str">
        <f>VLOOKUP(B53,'[3]Sheet1'!$A$2:$X$270,24,0)</f>
        <v>Barc Pri 1</v>
      </c>
      <c r="F53" s="29"/>
      <c r="G53" s="30"/>
    </row>
    <row r="54" spans="1:7" ht="12.75">
      <c r="A54" s="24" t="s">
        <v>63</v>
      </c>
      <c r="B54" s="30">
        <v>2315</v>
      </c>
      <c r="C54" s="24" t="s">
        <v>14</v>
      </c>
      <c r="D54" s="27">
        <v>8732315</v>
      </c>
      <c r="E54" s="28" t="str">
        <f>VLOOKUP(B54,'[3]Sheet1'!$A$2:$X$270,24,0)</f>
        <v>Barc Pri 1</v>
      </c>
      <c r="F54" s="29"/>
      <c r="G54" s="30"/>
    </row>
    <row r="55" spans="1:7" ht="12.75">
      <c r="A55" s="24" t="s">
        <v>64</v>
      </c>
      <c r="B55" s="30">
        <v>2018</v>
      </c>
      <c r="C55" s="24" t="s">
        <v>14</v>
      </c>
      <c r="D55" s="27">
        <v>8732018</v>
      </c>
      <c r="E55" s="28" t="str">
        <f>VLOOKUP(B55,'[3]Sheet1'!$A$2:$X$270,24,0)</f>
        <v>Barc Pri 1</v>
      </c>
      <c r="F55" s="29"/>
      <c r="G55" s="30"/>
    </row>
    <row r="56" spans="1:7" ht="12.75">
      <c r="A56" s="24" t="s">
        <v>65</v>
      </c>
      <c r="B56" s="30">
        <v>3035</v>
      </c>
      <c r="C56" s="24" t="s">
        <v>14</v>
      </c>
      <c r="D56" s="27">
        <v>8733035</v>
      </c>
      <c r="E56" s="28" t="str">
        <f>VLOOKUP(B56,'[3]Sheet1'!$A$2:$X$270,24,0)</f>
        <v>Barc Pri 1</v>
      </c>
      <c r="F56" s="29"/>
      <c r="G56" s="30"/>
    </row>
    <row r="57" spans="1:7" ht="12.75">
      <c r="A57" s="24" t="s">
        <v>66</v>
      </c>
      <c r="B57" s="30">
        <v>2205</v>
      </c>
      <c r="C57" s="24" t="s">
        <v>14</v>
      </c>
      <c r="D57" s="27">
        <v>8732205</v>
      </c>
      <c r="E57" s="28" t="str">
        <f>VLOOKUP(B57,'[3]Sheet1'!$A$2:$X$270,24,0)</f>
        <v>Barc Pri 1</v>
      </c>
      <c r="F57" s="29"/>
      <c r="G57" s="30"/>
    </row>
    <row r="58" spans="1:7" ht="12.75">
      <c r="A58" s="24" t="s">
        <v>67</v>
      </c>
      <c r="B58" s="30">
        <v>2211</v>
      </c>
      <c r="C58" s="24" t="s">
        <v>14</v>
      </c>
      <c r="D58" s="27">
        <v>8732211</v>
      </c>
      <c r="E58" s="28" t="str">
        <f>VLOOKUP(B58,'[3]Sheet1'!$A$2:$X$270,24,0)</f>
        <v>Barc Pri 3</v>
      </c>
      <c r="F58" s="29"/>
      <c r="G58" s="30"/>
    </row>
    <row r="59" spans="1:7" ht="12.75">
      <c r="A59" s="24" t="s">
        <v>68</v>
      </c>
      <c r="B59" s="30">
        <v>3071</v>
      </c>
      <c r="C59" s="24" t="s">
        <v>14</v>
      </c>
      <c r="D59" s="27">
        <v>8733071</v>
      </c>
      <c r="E59" s="28" t="str">
        <f>VLOOKUP(B59,'[3]Sheet1'!$A$2:$X$270,24,0)</f>
        <v>Barc Pri 3</v>
      </c>
      <c r="F59" s="29"/>
      <c r="G59" s="30"/>
    </row>
    <row r="60" spans="1:7" ht="12.75">
      <c r="A60" s="24" t="s">
        <v>69</v>
      </c>
      <c r="B60" s="30">
        <v>2212</v>
      </c>
      <c r="C60" s="24" t="s">
        <v>14</v>
      </c>
      <c r="D60" s="27">
        <v>8732212</v>
      </c>
      <c r="E60" s="28" t="str">
        <f>VLOOKUP(B60,'[3]Sheet1'!$A$2:$X$270,24,0)</f>
        <v>Barc Pri 3</v>
      </c>
      <c r="F60" s="29"/>
      <c r="G60" s="30"/>
    </row>
    <row r="61" spans="1:7" ht="12.75">
      <c r="A61" s="24" t="s">
        <v>70</v>
      </c>
      <c r="B61" s="30">
        <v>3945</v>
      </c>
      <c r="C61" s="24" t="s">
        <v>14</v>
      </c>
      <c r="D61" s="27">
        <v>8733945</v>
      </c>
      <c r="E61" s="28" t="str">
        <f>VLOOKUP(B61,'[3]Sheet1'!$A$2:$X$270,24,0)</f>
        <v>Barc Pri 3</v>
      </c>
      <c r="F61" s="29"/>
      <c r="G61" s="30"/>
    </row>
    <row r="62" spans="1:7" ht="12.75">
      <c r="A62" s="24" t="s">
        <v>71</v>
      </c>
      <c r="B62" s="30">
        <v>3022</v>
      </c>
      <c r="C62" s="24" t="s">
        <v>14</v>
      </c>
      <c r="D62" s="27">
        <v>8733022</v>
      </c>
      <c r="E62" s="28" t="str">
        <f>VLOOKUP(B62,'[3]Sheet1'!$A$2:$X$270,24,0)</f>
        <v>Barc Pri 1</v>
      </c>
      <c r="F62" s="29"/>
      <c r="G62" s="30"/>
    </row>
    <row r="63" spans="1:7" ht="12.75">
      <c r="A63" s="24" t="s">
        <v>72</v>
      </c>
      <c r="B63" s="30">
        <v>2442</v>
      </c>
      <c r="C63" s="24" t="s">
        <v>14</v>
      </c>
      <c r="D63" s="27">
        <v>8732442</v>
      </c>
      <c r="E63" s="28" t="str">
        <f>VLOOKUP(B63,'[3]Sheet1'!$A$2:$X$270,24,0)</f>
        <v>Barc Pri 1</v>
      </c>
      <c r="F63" s="29"/>
      <c r="G63" s="30"/>
    </row>
    <row r="64" spans="1:7" ht="12.75">
      <c r="A64" s="24" t="s">
        <v>73</v>
      </c>
      <c r="B64" s="30">
        <v>2331</v>
      </c>
      <c r="C64" s="24" t="s">
        <v>14</v>
      </c>
      <c r="D64" s="27">
        <v>8732331</v>
      </c>
      <c r="E64" s="28" t="str">
        <f>VLOOKUP(B64,'[3]Sheet1'!$A$2:$X$270,24,0)</f>
        <v>Barc Pri 2</v>
      </c>
      <c r="F64" s="29"/>
      <c r="G64" s="30"/>
    </row>
    <row r="65" spans="1:7" ht="12.75">
      <c r="A65" s="24" t="s">
        <v>74</v>
      </c>
      <c r="B65" s="30">
        <v>2446</v>
      </c>
      <c r="C65" s="24" t="s">
        <v>14</v>
      </c>
      <c r="D65" s="27">
        <v>8732446</v>
      </c>
      <c r="E65" s="28" t="str">
        <f>VLOOKUP(B65,'[3]Sheet1'!$A$2:$X$270,24,0)</f>
        <v>Barc Pri 1</v>
      </c>
      <c r="F65" s="29"/>
      <c r="G65" s="30"/>
    </row>
    <row r="66" spans="1:7" ht="12.75">
      <c r="A66" s="24" t="s">
        <v>75</v>
      </c>
      <c r="B66" s="30">
        <v>3317</v>
      </c>
      <c r="C66" s="24" t="s">
        <v>14</v>
      </c>
      <c r="D66" s="27">
        <v>8733317</v>
      </c>
      <c r="E66" s="28" t="str">
        <f>VLOOKUP(B66,'[3]Sheet1'!$A$2:$X$270,24,0)</f>
        <v>Barc Pri 2</v>
      </c>
      <c r="F66" s="29"/>
      <c r="G66" s="30"/>
    </row>
    <row r="67" spans="1:7" ht="12.75">
      <c r="A67" s="24" t="s">
        <v>76</v>
      </c>
      <c r="B67" s="30">
        <v>2066</v>
      </c>
      <c r="C67" s="24" t="s">
        <v>14</v>
      </c>
      <c r="D67" s="27">
        <v>8732066</v>
      </c>
      <c r="E67" s="28" t="str">
        <f>VLOOKUP(B67,'[3]Sheet1'!$A$2:$X$270,24,0)</f>
        <v>Barc Pri 1</v>
      </c>
      <c r="F67" s="29"/>
      <c r="G67" s="30"/>
    </row>
    <row r="68" spans="1:7" ht="12.75">
      <c r="A68" s="24" t="s">
        <v>77</v>
      </c>
      <c r="B68" s="30">
        <v>2293</v>
      </c>
      <c r="C68" s="24" t="s">
        <v>14</v>
      </c>
      <c r="D68" s="27">
        <v>8732293</v>
      </c>
      <c r="E68" s="28" t="str">
        <f>VLOOKUP(B68,'[3]Sheet1'!$A$2:$X$270,24,0)</f>
        <v>Barc Pri 3</v>
      </c>
      <c r="F68" s="29"/>
      <c r="G68" s="30"/>
    </row>
    <row r="69" spans="1:7" ht="12.75">
      <c r="A69" s="24" t="s">
        <v>78</v>
      </c>
      <c r="B69" s="30">
        <v>3053</v>
      </c>
      <c r="C69" s="24" t="s">
        <v>14</v>
      </c>
      <c r="D69" s="27">
        <v>8733053</v>
      </c>
      <c r="E69" s="28" t="str">
        <f>VLOOKUP(B69,'[3]Sheet1'!$A$2:$X$270,24,0)</f>
        <v>Barc Pri 2</v>
      </c>
      <c r="F69" s="29"/>
      <c r="G69" s="30"/>
    </row>
    <row r="70" spans="1:7" ht="12.75">
      <c r="A70" s="24" t="s">
        <v>79</v>
      </c>
      <c r="B70" s="30">
        <v>2074</v>
      </c>
      <c r="C70" s="24" t="s">
        <v>14</v>
      </c>
      <c r="D70" s="27">
        <v>8732074</v>
      </c>
      <c r="E70" s="28" t="str">
        <f>VLOOKUP(B70,'[3]Sheet1'!$A$2:$X$270,24,0)</f>
        <v>Barc Pri 2</v>
      </c>
      <c r="F70" s="29"/>
      <c r="G70" s="30"/>
    </row>
    <row r="71" spans="1:7" ht="12.75">
      <c r="A71" s="24" t="s">
        <v>80</v>
      </c>
      <c r="B71" s="30">
        <v>2075</v>
      </c>
      <c r="C71" s="24" t="s">
        <v>14</v>
      </c>
      <c r="D71" s="27">
        <v>8732075</v>
      </c>
      <c r="E71" s="28" t="str">
        <f>VLOOKUP(B71,'[3]Sheet1'!$A$2:$X$270,24,0)</f>
        <v>Barc Pri 2</v>
      </c>
      <c r="F71" s="29"/>
      <c r="G71" s="30"/>
    </row>
    <row r="72" spans="1:7" ht="12.75">
      <c r="A72" s="24" t="s">
        <v>81</v>
      </c>
      <c r="B72" s="30">
        <v>2121</v>
      </c>
      <c r="C72" s="24" t="s">
        <v>14</v>
      </c>
      <c r="D72" s="27">
        <v>8732121</v>
      </c>
      <c r="E72" s="28" t="str">
        <f>VLOOKUP(B72,'[3]Sheet1'!$A$2:$X$270,24,0)</f>
        <v>Barc Pri 2</v>
      </c>
      <c r="F72" s="29"/>
      <c r="G72" s="30"/>
    </row>
    <row r="73" spans="1:7" ht="12.75">
      <c r="A73" s="24" t="s">
        <v>82</v>
      </c>
      <c r="B73" s="30">
        <v>2028</v>
      </c>
      <c r="C73" s="24" t="s">
        <v>14</v>
      </c>
      <c r="D73" s="27">
        <v>8732028</v>
      </c>
      <c r="E73" s="28" t="str">
        <f>VLOOKUP(B73,'[3]Sheet1'!$A$2:$X$270,24,0)</f>
        <v>Barc Pri 2</v>
      </c>
      <c r="F73" s="29"/>
      <c r="G73" s="30"/>
    </row>
    <row r="74" spans="1:7" ht="12.75">
      <c r="A74" s="24" t="s">
        <v>83</v>
      </c>
      <c r="B74" s="30">
        <v>2029</v>
      </c>
      <c r="C74" s="24" t="s">
        <v>14</v>
      </c>
      <c r="D74" s="27">
        <v>8732029</v>
      </c>
      <c r="E74" s="28" t="str">
        <f>VLOOKUP(B74,'[3]Sheet1'!$A$2:$X$270,24,0)</f>
        <v>Barc Pri 2</v>
      </c>
      <c r="F74" s="29"/>
      <c r="G74" s="30"/>
    </row>
    <row r="75" spans="1:7" ht="12.75">
      <c r="A75" s="24" t="s">
        <v>133</v>
      </c>
      <c r="B75" s="30">
        <v>2059</v>
      </c>
      <c r="C75" s="24" t="s">
        <v>14</v>
      </c>
      <c r="D75" s="27">
        <v>8732059</v>
      </c>
      <c r="E75" s="28" t="str">
        <f>VLOOKUP(B75,'[3]Sheet1'!$A$2:$X$270,24,0)</f>
        <v>Barc Pri 1</v>
      </c>
      <c r="F75" s="29"/>
      <c r="G75" s="30"/>
    </row>
    <row r="76" spans="1:7" ht="12.75">
      <c r="A76" s="24" t="s">
        <v>84</v>
      </c>
      <c r="B76" s="30">
        <v>3386</v>
      </c>
      <c r="C76" s="24" t="s">
        <v>14</v>
      </c>
      <c r="D76" s="27">
        <v>8733386</v>
      </c>
      <c r="E76" s="28" t="str">
        <f>VLOOKUP(B76,'[3]Sheet1'!$A$2:$X$270,24,0)</f>
        <v>Barc Pri 2</v>
      </c>
      <c r="F76" s="29"/>
      <c r="G76" s="30"/>
    </row>
    <row r="77" spans="1:7" ht="12.75">
      <c r="A77" s="24" t="s">
        <v>85</v>
      </c>
      <c r="B77" s="30">
        <v>2449</v>
      </c>
      <c r="C77" s="24" t="s">
        <v>14</v>
      </c>
      <c r="D77" s="27">
        <v>8732449</v>
      </c>
      <c r="E77" s="28" t="str">
        <f>VLOOKUP(B77,'[3]Sheet1'!$A$2:$X$270,24,0)</f>
        <v>Barc Pri 2</v>
      </c>
      <c r="F77" s="29"/>
      <c r="G77" s="30"/>
    </row>
    <row r="78" spans="1:7" ht="12.75">
      <c r="A78" s="24" t="s">
        <v>86</v>
      </c>
      <c r="B78" s="30">
        <v>2107</v>
      </c>
      <c r="C78" s="24" t="s">
        <v>14</v>
      </c>
      <c r="D78" s="27">
        <v>8732107</v>
      </c>
      <c r="E78" s="28" t="str">
        <f>VLOOKUP(B78,'[3]Sheet1'!$A$2:$X$270,24,0)</f>
        <v>Barc Pri 2</v>
      </c>
      <c r="F78" s="29"/>
      <c r="G78" s="30"/>
    </row>
    <row r="79" spans="1:7" ht="12.75">
      <c r="A79" s="24" t="s">
        <v>87</v>
      </c>
      <c r="B79" s="30">
        <v>2109</v>
      </c>
      <c r="C79" s="24" t="s">
        <v>14</v>
      </c>
      <c r="D79" s="27">
        <v>8732109</v>
      </c>
      <c r="E79" s="28" t="str">
        <f>VLOOKUP(B79,'[3]Sheet1'!$A$2:$X$270,24,0)</f>
        <v>Barc Pri 2</v>
      </c>
      <c r="F79" s="29"/>
      <c r="G79" s="30"/>
    </row>
    <row r="80" spans="1:7" ht="12.75">
      <c r="A80" s="24" t="s">
        <v>88</v>
      </c>
      <c r="B80" s="30">
        <v>2260</v>
      </c>
      <c r="C80" s="24" t="s">
        <v>14</v>
      </c>
      <c r="D80" s="27">
        <v>8732260</v>
      </c>
      <c r="E80" s="28" t="str">
        <f>VLOOKUP(B80,'[3]Sheet1'!$A$2:$X$270,24,0)</f>
        <v>Barc Pri 1</v>
      </c>
      <c r="F80" s="29"/>
      <c r="G80" s="30"/>
    </row>
    <row r="81" spans="1:7" ht="12.75">
      <c r="A81" s="24" t="s">
        <v>89</v>
      </c>
      <c r="B81" s="30">
        <v>3390</v>
      </c>
      <c r="C81" s="24" t="s">
        <v>14</v>
      </c>
      <c r="D81" s="27">
        <v>8733390</v>
      </c>
      <c r="E81" s="28" t="str">
        <f>VLOOKUP(B81,'[3]Sheet1'!$A$2:$X$270,24,0)</f>
        <v>Barc Pri 3</v>
      </c>
      <c r="F81" s="29"/>
      <c r="G81" s="30"/>
    </row>
    <row r="82" spans="1:7" ht="12.75">
      <c r="A82" s="24" t="s">
        <v>90</v>
      </c>
      <c r="B82" s="30">
        <v>2031</v>
      </c>
      <c r="C82" s="24" t="s">
        <v>14</v>
      </c>
      <c r="D82" s="27">
        <v>8732031</v>
      </c>
      <c r="E82" s="28" t="str">
        <f>VLOOKUP(B82,'[3]Sheet1'!$A$2:$X$270,24,0)</f>
        <v>Barc Pri 2</v>
      </c>
      <c r="F82" s="29"/>
      <c r="G82" s="30"/>
    </row>
    <row r="83" spans="1:7" ht="12.75">
      <c r="A83" s="58" t="s">
        <v>131</v>
      </c>
      <c r="B83" s="30">
        <v>3302</v>
      </c>
      <c r="C83" s="24" t="s">
        <v>14</v>
      </c>
      <c r="D83" s="27">
        <v>8733302</v>
      </c>
      <c r="E83" s="28">
        <f>VLOOKUP(B83,'[3]Sheet1'!$A$2:$X$270,24,0)</f>
        <v>0</v>
      </c>
      <c r="F83" s="29"/>
      <c r="G83" s="30"/>
    </row>
    <row r="84" spans="1:7" ht="12.75">
      <c r="A84" s="24" t="s">
        <v>91</v>
      </c>
      <c r="B84" s="30">
        <v>3350</v>
      </c>
      <c r="C84" s="24" t="s">
        <v>14</v>
      </c>
      <c r="D84" s="27">
        <v>8733350</v>
      </c>
      <c r="E84" s="28" t="str">
        <f>VLOOKUP(B84,'[3]Sheet1'!$A$2:$X$270,24,0)</f>
        <v>Barc Pri 2</v>
      </c>
      <c r="F84" s="29"/>
      <c r="G84" s="30"/>
    </row>
    <row r="85" spans="1:7" ht="12.75">
      <c r="A85" s="24" t="s">
        <v>92</v>
      </c>
      <c r="B85" s="30">
        <v>2033</v>
      </c>
      <c r="C85" s="24" t="s">
        <v>14</v>
      </c>
      <c r="D85" s="27">
        <v>8732033</v>
      </c>
      <c r="E85" s="28" t="str">
        <f>VLOOKUP(B85,'[3]Sheet1'!$A$2:$X$270,24,0)</f>
        <v>Barc Pri 2</v>
      </c>
      <c r="F85" s="29"/>
      <c r="G85" s="30"/>
    </row>
    <row r="86" spans="1:7" ht="12.75">
      <c r="A86" s="24" t="s">
        <v>93</v>
      </c>
      <c r="B86" s="30">
        <v>3331</v>
      </c>
      <c r="C86" s="24" t="s">
        <v>14</v>
      </c>
      <c r="D86" s="27">
        <v>8733331</v>
      </c>
      <c r="E86" s="28" t="str">
        <f>VLOOKUP(B86,'[3]Sheet1'!$A$2:$X$270,24,0)</f>
        <v>Barc Pri 2</v>
      </c>
      <c r="F86" s="29"/>
      <c r="G86" s="30"/>
    </row>
    <row r="87" spans="1:7" ht="12.75">
      <c r="A87" s="24" t="s">
        <v>94</v>
      </c>
      <c r="B87" s="30">
        <v>2239</v>
      </c>
      <c r="C87" s="24" t="s">
        <v>14</v>
      </c>
      <c r="D87" s="27">
        <v>8732239</v>
      </c>
      <c r="E87" s="28" t="str">
        <f>VLOOKUP(B87,'[3]Sheet1'!$A$2:$X$270,24,0)</f>
        <v>Barc Pri 3</v>
      </c>
      <c r="F87" s="29"/>
      <c r="G87" s="30"/>
    </row>
    <row r="88" spans="1:7" ht="12.75">
      <c r="A88" s="24" t="s">
        <v>95</v>
      </c>
      <c r="B88" s="30">
        <v>2219</v>
      </c>
      <c r="C88" s="24" t="s">
        <v>14</v>
      </c>
      <c r="D88" s="27">
        <v>8732219</v>
      </c>
      <c r="E88" s="28" t="str">
        <f>VLOOKUP(B88,'[3]Sheet1'!$A$2:$X$270,24,0)</f>
        <v>Barc Pri 3</v>
      </c>
      <c r="F88" s="29"/>
      <c r="G88" s="30"/>
    </row>
    <row r="89" spans="1:7" ht="12.75">
      <c r="A89" s="24" t="s">
        <v>96</v>
      </c>
      <c r="B89" s="30">
        <v>2333</v>
      </c>
      <c r="C89" s="24" t="s">
        <v>14</v>
      </c>
      <c r="D89" s="27">
        <v>8732333</v>
      </c>
      <c r="E89" s="28" t="str">
        <f>VLOOKUP(B89,'[3]Sheet1'!$A$2:$X$270,24,0)</f>
        <v>Barc Pri 2</v>
      </c>
      <c r="F89" s="29"/>
      <c r="G89" s="30"/>
    </row>
    <row r="90" spans="1:7" ht="12.75">
      <c r="A90" s="24" t="s">
        <v>97</v>
      </c>
      <c r="B90" s="30">
        <v>3946</v>
      </c>
      <c r="C90" s="24" t="s">
        <v>14</v>
      </c>
      <c r="D90" s="27">
        <v>8733946</v>
      </c>
      <c r="E90" s="28" t="str">
        <f>VLOOKUP(B90,'[3]Sheet1'!$A$2:$X$270,24,0)</f>
        <v>Barc Pri 3</v>
      </c>
      <c r="F90" s="29"/>
      <c r="G90" s="30"/>
    </row>
    <row r="91" spans="1:7" ht="12.75">
      <c r="A91" s="24" t="s">
        <v>134</v>
      </c>
      <c r="B91" s="30">
        <v>3058</v>
      </c>
      <c r="C91" s="24" t="s">
        <v>14</v>
      </c>
      <c r="D91" s="27">
        <v>8733058</v>
      </c>
      <c r="E91" s="28" t="str">
        <f>VLOOKUP(B91,'[3]Sheet1'!$A$2:$X$270,24,0)</f>
        <v>Barc Pri 3</v>
      </c>
      <c r="F91" s="29"/>
      <c r="G91" s="30"/>
    </row>
    <row r="92" spans="1:7" ht="12.75">
      <c r="A92" s="24" t="s">
        <v>98</v>
      </c>
      <c r="B92" s="30">
        <v>2453</v>
      </c>
      <c r="C92" s="24" t="s">
        <v>14</v>
      </c>
      <c r="D92" s="27">
        <v>8732453</v>
      </c>
      <c r="E92" s="28" t="str">
        <f>VLOOKUP(B92,'[3]Sheet1'!$A$2:$X$270,24,0)</f>
        <v>Barc Pri 2</v>
      </c>
      <c r="F92" s="29"/>
      <c r="G92" s="30"/>
    </row>
    <row r="93" spans="1:7" ht="12.75">
      <c r="A93" s="24" t="s">
        <v>135</v>
      </c>
      <c r="B93" s="30">
        <v>2070</v>
      </c>
      <c r="C93" s="24" t="s">
        <v>14</v>
      </c>
      <c r="D93" s="27">
        <v>8732070</v>
      </c>
      <c r="E93" s="28" t="str">
        <f>VLOOKUP(B93,'[3]Sheet1'!$A$2:$X$270,24,0)</f>
        <v>Barc Pri 1</v>
      </c>
      <c r="F93" s="29"/>
      <c r="G93" s="30"/>
    </row>
    <row r="94" spans="1:7" ht="12.75">
      <c r="A94" s="24" t="s">
        <v>99</v>
      </c>
      <c r="B94" s="30">
        <v>2255</v>
      </c>
      <c r="C94" s="24" t="s">
        <v>14</v>
      </c>
      <c r="D94" s="27">
        <v>8732255</v>
      </c>
      <c r="E94" s="28" t="str">
        <f>VLOOKUP(B94,'[3]Sheet1'!$A$2:$X$270,24,0)</f>
        <v>Barc Pri 3</v>
      </c>
      <c r="F94" s="29"/>
      <c r="G94" s="30"/>
    </row>
    <row r="95" spans="1:7" ht="12.75">
      <c r="A95" s="24" t="s">
        <v>100</v>
      </c>
      <c r="B95" s="30">
        <v>2115</v>
      </c>
      <c r="C95" s="24" t="s">
        <v>14</v>
      </c>
      <c r="D95" s="27">
        <v>8732115</v>
      </c>
      <c r="E95" s="28" t="str">
        <f>VLOOKUP(B95,'[3]Sheet1'!$A$2:$X$270,24,0)</f>
        <v>Barc Pri 2</v>
      </c>
      <c r="F95" s="29"/>
      <c r="G95" s="30"/>
    </row>
    <row r="96" spans="1:7" ht="12.75">
      <c r="A96" s="24" t="s">
        <v>101</v>
      </c>
      <c r="B96" s="30">
        <v>2222</v>
      </c>
      <c r="C96" s="24" t="s">
        <v>14</v>
      </c>
      <c r="D96" s="27">
        <v>8732222</v>
      </c>
      <c r="E96" s="28" t="str">
        <f>VLOOKUP(B96,'[3]Sheet1'!$A$2:$X$270,24,0)</f>
        <v>BACS Pri 3</v>
      </c>
      <c r="F96" s="29"/>
      <c r="G96" s="30"/>
    </row>
    <row r="97" spans="1:7" ht="12.75">
      <c r="A97" s="24" t="s">
        <v>138</v>
      </c>
      <c r="B97" s="30">
        <v>2335</v>
      </c>
      <c r="C97" s="24" t="s">
        <v>14</v>
      </c>
      <c r="D97" s="27">
        <v>8732335</v>
      </c>
      <c r="E97" s="28" t="str">
        <f>VLOOKUP(B97,'[3]Sheet1'!$A$2:$X$270,24,0)</f>
        <v>Barc Pri 1</v>
      </c>
      <c r="F97" s="29"/>
      <c r="G97" s="30"/>
    </row>
    <row r="98" spans="1:7" ht="12.75">
      <c r="A98" s="24" t="s">
        <v>102</v>
      </c>
      <c r="B98" s="30">
        <v>2329</v>
      </c>
      <c r="C98" s="24" t="s">
        <v>14</v>
      </c>
      <c r="D98" s="27">
        <v>8732329</v>
      </c>
      <c r="E98" s="28" t="str">
        <f>VLOOKUP(B98,'[3]Sheet1'!$A$2:$X$270,24,0)</f>
        <v>Barc Pri 1</v>
      </c>
      <c r="F98" s="29"/>
      <c r="G98" s="30"/>
    </row>
    <row r="99" spans="1:7" ht="12.75">
      <c r="A99" s="24" t="s">
        <v>103</v>
      </c>
      <c r="B99" s="30">
        <v>3360</v>
      </c>
      <c r="C99" s="24" t="s">
        <v>14</v>
      </c>
      <c r="D99" s="27">
        <v>8733360</v>
      </c>
      <c r="E99" s="28" t="str">
        <f>VLOOKUP(B99,'[3]Sheet1'!$A$2:$X$270,24,0)</f>
        <v>Barc Pri 2</v>
      </c>
      <c r="F99" s="29"/>
      <c r="G99" s="30"/>
    </row>
    <row r="100" spans="1:7" ht="12.75">
      <c r="A100" s="24" t="s">
        <v>104</v>
      </c>
      <c r="B100" s="30">
        <v>3384</v>
      </c>
      <c r="C100" s="24" t="s">
        <v>14</v>
      </c>
      <c r="D100" s="27">
        <v>8733384</v>
      </c>
      <c r="E100" s="28" t="str">
        <f>VLOOKUP(B100,'[3]Sheet1'!$A$2:$X$270,24,0)</f>
        <v>Barc Pri 3</v>
      </c>
      <c r="F100" s="29"/>
      <c r="G100" s="30"/>
    </row>
    <row r="101" spans="1:7" ht="12.75">
      <c r="A101" s="24" t="s">
        <v>105</v>
      </c>
      <c r="B101" s="30">
        <v>5200</v>
      </c>
      <c r="C101" s="24" t="s">
        <v>14</v>
      </c>
      <c r="D101" s="27">
        <v>8735200</v>
      </c>
      <c r="E101" s="28" t="str">
        <f>VLOOKUP(B101,'[3]Sheet1'!$A$2:$X$270,24,0)</f>
        <v>Barc Pri 3</v>
      </c>
      <c r="F101" s="29"/>
      <c r="G101" s="30"/>
    </row>
    <row r="102" spans="1:7" ht="12.75">
      <c r="A102" s="24" t="s">
        <v>106</v>
      </c>
      <c r="B102" s="30">
        <v>2317</v>
      </c>
      <c r="C102" s="24" t="s">
        <v>14</v>
      </c>
      <c r="D102" s="27">
        <v>8732317</v>
      </c>
      <c r="E102" s="28" t="str">
        <f>VLOOKUP(B102,'[3]Sheet1'!$A$2:$X$270,24,0)</f>
        <v>Barc Pri 2</v>
      </c>
      <c r="F102" s="29"/>
      <c r="G102" s="30"/>
    </row>
    <row r="103" spans="1:7" ht="12.75">
      <c r="A103" s="24" t="s">
        <v>107</v>
      </c>
      <c r="B103" s="30">
        <v>3356</v>
      </c>
      <c r="C103" s="24" t="s">
        <v>14</v>
      </c>
      <c r="D103" s="27">
        <v>8733356</v>
      </c>
      <c r="E103" s="28" t="str">
        <f>VLOOKUP(B103,'[3]Sheet1'!$A$2:$X$270,24,0)</f>
        <v>Barc Pri 2</v>
      </c>
      <c r="F103" s="29"/>
      <c r="G103" s="30"/>
    </row>
    <row r="104" spans="1:7" ht="12.75">
      <c r="A104" s="24" t="s">
        <v>108</v>
      </c>
      <c r="B104" s="30">
        <v>3358</v>
      </c>
      <c r="C104" s="24" t="s">
        <v>14</v>
      </c>
      <c r="D104" s="27">
        <v>8733358</v>
      </c>
      <c r="E104" s="28" t="str">
        <f>VLOOKUP(B104,'[3]Sheet1'!$A$2:$X$270,24,0)</f>
        <v>Barc Pri 2</v>
      </c>
      <c r="F104" s="29"/>
      <c r="G104" s="30"/>
    </row>
    <row r="105" spans="1:7" ht="12.75">
      <c r="A105" s="24" t="s">
        <v>109</v>
      </c>
      <c r="B105" s="30">
        <v>3029</v>
      </c>
      <c r="C105" s="24" t="s">
        <v>14</v>
      </c>
      <c r="D105" s="27">
        <v>8733029</v>
      </c>
      <c r="E105" s="28" t="str">
        <f>VLOOKUP(B105,'[3]Sheet1'!$A$2:$X$270,24,0)</f>
        <v>Barc Pri 2</v>
      </c>
      <c r="F105" s="29"/>
      <c r="G105" s="30"/>
    </row>
    <row r="106" spans="1:7" ht="12.75">
      <c r="A106" s="24" t="s">
        <v>110</v>
      </c>
      <c r="B106" s="30">
        <v>2084</v>
      </c>
      <c r="C106" s="24" t="s">
        <v>14</v>
      </c>
      <c r="D106" s="27">
        <v>8732084</v>
      </c>
      <c r="E106" s="28" t="str">
        <f>VLOOKUP(B106,'[3]Sheet1'!$A$2:$X$270,24,0)</f>
        <v>Barc Pri 2</v>
      </c>
      <c r="F106" s="29"/>
      <c r="G106" s="30"/>
    </row>
    <row r="107" spans="1:7" ht="12.75">
      <c r="A107" s="24" t="s">
        <v>111</v>
      </c>
      <c r="B107" s="30">
        <v>2443</v>
      </c>
      <c r="C107" s="24" t="s">
        <v>14</v>
      </c>
      <c r="D107" s="27">
        <v>8732443</v>
      </c>
      <c r="E107" s="28" t="str">
        <f>VLOOKUP(B107,'[3]Sheet1'!$A$2:$X$270,24,0)</f>
        <v>Barc Pri 3</v>
      </c>
      <c r="F107" s="29"/>
      <c r="G107" s="30"/>
    </row>
    <row r="108" spans="1:7" ht="12.75">
      <c r="A108" s="24" t="s">
        <v>112</v>
      </c>
      <c r="B108" s="30">
        <v>3052</v>
      </c>
      <c r="C108" s="24" t="s">
        <v>14</v>
      </c>
      <c r="D108" s="27">
        <v>8733052</v>
      </c>
      <c r="E108" s="28" t="str">
        <f>VLOOKUP(B108,'[3]Sheet1'!$A$2:$X$270,24,0)</f>
        <v>Barc Pri 2</v>
      </c>
      <c r="F108" s="29"/>
      <c r="G108" s="30"/>
    </row>
    <row r="109" spans="1:7" ht="12.75">
      <c r="A109" s="24" t="s">
        <v>113</v>
      </c>
      <c r="B109" s="30">
        <v>2046</v>
      </c>
      <c r="C109" s="24" t="s">
        <v>14</v>
      </c>
      <c r="D109" s="27">
        <v>8732046</v>
      </c>
      <c r="E109" s="28" t="str">
        <f>VLOOKUP(B109,'[3]Sheet1'!$A$2:$X$270,24,0)</f>
        <v>Barc Pri 2</v>
      </c>
      <c r="F109" s="29"/>
      <c r="G109" s="30"/>
    </row>
    <row r="110" spans="1:7" ht="12.75">
      <c r="A110" s="24" t="s">
        <v>114</v>
      </c>
      <c r="B110" s="30">
        <v>3325</v>
      </c>
      <c r="C110" s="24" t="s">
        <v>14</v>
      </c>
      <c r="D110" s="27">
        <v>8733325</v>
      </c>
      <c r="E110" s="28" t="str">
        <f>VLOOKUP(B110,'[3]Sheet1'!$A$2:$X$270,24,0)</f>
        <v>Barc Pri 2</v>
      </c>
      <c r="F110" s="29"/>
      <c r="G110" s="30"/>
    </row>
    <row r="111" spans="1:7" ht="12.75">
      <c r="A111" s="24" t="s">
        <v>115</v>
      </c>
      <c r="B111" s="30">
        <v>3389</v>
      </c>
      <c r="C111" s="24" t="s">
        <v>14</v>
      </c>
      <c r="D111" s="27">
        <v>8733389</v>
      </c>
      <c r="E111" s="28" t="str">
        <f>VLOOKUP(B111,'[3]Sheet1'!$A$2:$X$270,24,0)</f>
        <v>Barc Pri 3</v>
      </c>
      <c r="F111" s="29"/>
      <c r="G111" s="30"/>
    </row>
    <row r="112" spans="1:5" ht="12.75">
      <c r="A112" s="24" t="s">
        <v>117</v>
      </c>
      <c r="B112" s="30">
        <v>2001</v>
      </c>
      <c r="C112" s="24" t="s">
        <v>14</v>
      </c>
      <c r="D112" s="27">
        <v>8732001</v>
      </c>
      <c r="E112" s="28" t="str">
        <f>VLOOKUP(B112,'[3]Sheet1'!$A$2:$X$302,24,0)</f>
        <v>Barc Pri 3</v>
      </c>
    </row>
    <row r="113" spans="1:5" ht="12.75">
      <c r="A113" s="24" t="s">
        <v>118</v>
      </c>
      <c r="B113" s="30">
        <v>2064</v>
      </c>
      <c r="C113" s="24" t="s">
        <v>14</v>
      </c>
      <c r="D113" s="27">
        <v>8732064</v>
      </c>
      <c r="E113" s="28" t="str">
        <f>VLOOKUP(B113,'[3]Sheet1'!$A$2:$X$302,24,0)</f>
        <v>Barc Pri 1</v>
      </c>
    </row>
    <row r="114" spans="1:5" ht="12.75">
      <c r="A114" s="24" t="s">
        <v>119</v>
      </c>
      <c r="B114" s="30">
        <v>2000</v>
      </c>
      <c r="C114" s="24" t="s">
        <v>14</v>
      </c>
      <c r="D114" s="27">
        <v>8732000</v>
      </c>
      <c r="E114" s="28" t="str">
        <f>VLOOKUP(B114,'[3]Sheet1'!$A$2:$X$302,24,0)</f>
        <v>Barc Pri 3</v>
      </c>
    </row>
    <row r="115" spans="1:5" ht="12.75">
      <c r="A115" s="24" t="s">
        <v>120</v>
      </c>
      <c r="B115" s="30">
        <v>2256</v>
      </c>
      <c r="C115" s="24" t="s">
        <v>14</v>
      </c>
      <c r="D115" s="27">
        <v>8732256</v>
      </c>
      <c r="E115" s="28" t="str">
        <f>VLOOKUP(B115,'[3]Sheet1'!$A$2:$X$302,24,0)</f>
        <v>Barc Pri 3</v>
      </c>
    </row>
    <row r="116" spans="1:5" ht="12.75">
      <c r="A116" s="24" t="s">
        <v>121</v>
      </c>
      <c r="B116" s="30">
        <v>2048</v>
      </c>
      <c r="C116" s="24" t="s">
        <v>14</v>
      </c>
      <c r="D116" s="27">
        <v>8732048</v>
      </c>
      <c r="E116" s="28" t="str">
        <f>VLOOKUP(B116,'[3]Sheet1'!$A$2:$X$302,24,0)</f>
        <v>Barc Pri 2</v>
      </c>
    </row>
    <row r="117" spans="1:5" ht="12.75">
      <c r="A117" s="24" t="s">
        <v>122</v>
      </c>
      <c r="B117" s="30">
        <v>2232</v>
      </c>
      <c r="C117" s="24" t="s">
        <v>14</v>
      </c>
      <c r="D117" s="27">
        <v>8732232</v>
      </c>
      <c r="E117" s="28" t="str">
        <f>VLOOKUP(B117,'[3]Sheet1'!$A$2:$X$302,24,0)</f>
        <v>Barc Pri 3</v>
      </c>
    </row>
    <row r="118" spans="1:5" ht="12.75">
      <c r="A118" s="24" t="s">
        <v>123</v>
      </c>
      <c r="B118" s="30">
        <v>3392</v>
      </c>
      <c r="C118" s="24" t="s">
        <v>14</v>
      </c>
      <c r="D118" s="27">
        <v>8733392</v>
      </c>
      <c r="E118" s="28" t="str">
        <f>VLOOKUP(B118,'[3]Sheet1'!$A$2:$X$302,24,0)</f>
        <v>Barc Pri 3</v>
      </c>
    </row>
    <row r="119" spans="1:5" ht="12.75">
      <c r="A119" s="24" t="s">
        <v>124</v>
      </c>
      <c r="B119" s="30">
        <v>3054</v>
      </c>
      <c r="C119" s="24" t="s">
        <v>14</v>
      </c>
      <c r="D119" s="27">
        <v>8733054</v>
      </c>
      <c r="E119" s="28" t="str">
        <f>VLOOKUP(B119,'[3]Sheet1'!$A$2:$X$302,24,0)</f>
        <v>Barc Pri 2</v>
      </c>
    </row>
    <row r="120" spans="1:5" ht="12.75">
      <c r="A120" s="24" t="s">
        <v>125</v>
      </c>
      <c r="B120" s="30">
        <v>3032</v>
      </c>
      <c r="C120" s="24" t="s">
        <v>14</v>
      </c>
      <c r="D120" s="27">
        <v>8733032</v>
      </c>
      <c r="E120" s="28" t="str">
        <f>VLOOKUP(B120,'[3]Sheet1'!$A$2:$X$302,24,0)</f>
        <v>Barc Pri 2</v>
      </c>
    </row>
    <row r="121" spans="1:5" ht="12.75">
      <c r="A121" s="24" t="s">
        <v>126</v>
      </c>
      <c r="B121" s="30">
        <v>2054</v>
      </c>
      <c r="C121" s="24" t="s">
        <v>14</v>
      </c>
      <c r="D121" s="27">
        <v>8732054</v>
      </c>
      <c r="E121" s="28" t="str">
        <f>VLOOKUP(B121,'[3]Sheet1'!$A$2:$X$302,24,0)</f>
        <v>Barc Pri 3</v>
      </c>
    </row>
    <row r="122" spans="1:5" ht="12.75">
      <c r="A122" s="24" t="s">
        <v>127</v>
      </c>
      <c r="B122" s="30">
        <v>2240</v>
      </c>
      <c r="C122" s="24" t="s">
        <v>14</v>
      </c>
      <c r="D122" s="27">
        <v>8732240</v>
      </c>
      <c r="E122" s="28" t="str">
        <f>VLOOKUP(B122,'[3]Sheet1'!$A$2:$X$302,24,0)</f>
        <v>Barc Pri 3</v>
      </c>
    </row>
    <row r="123" spans="1:5" ht="12.75">
      <c r="A123" s="24" t="s">
        <v>128</v>
      </c>
      <c r="B123" s="30">
        <v>2254</v>
      </c>
      <c r="C123" s="24" t="s">
        <v>14</v>
      </c>
      <c r="D123" s="27">
        <v>8732254</v>
      </c>
      <c r="E123" s="28" t="str">
        <f>VLOOKUP(B123,'[3]Sheet1'!$A$2:$X$302,24,0)</f>
        <v>Barc Pri 3</v>
      </c>
    </row>
    <row r="124" ht="12.75">
      <c r="E124" s="31"/>
    </row>
    <row r="125" ht="12.75">
      <c r="E125" s="31"/>
    </row>
    <row r="126" ht="12.75">
      <c r="E126" s="31"/>
    </row>
    <row r="127" ht="12.75">
      <c r="E127" s="31"/>
    </row>
    <row r="128" ht="12.75">
      <c r="E128" s="31"/>
    </row>
    <row r="129" ht="12.75">
      <c r="E129" s="31"/>
    </row>
    <row r="130" ht="12.75">
      <c r="E130" s="31"/>
    </row>
    <row r="131" ht="12.75">
      <c r="E131" s="31"/>
    </row>
    <row r="132" ht="12.75">
      <c r="E132" s="31"/>
    </row>
    <row r="133" ht="12.75">
      <c r="E133" s="31"/>
    </row>
    <row r="134" ht="12.75">
      <c r="E134" s="31"/>
    </row>
    <row r="135" ht="12.75">
      <c r="E135" s="31"/>
    </row>
    <row r="136" ht="12.75">
      <c r="E136" s="31"/>
    </row>
  </sheetData>
  <sheetProtection/>
  <autoFilter ref="A2:E111"/>
  <conditionalFormatting sqref="E4:E123">
    <cfRule type="containsText" priority="1" dxfId="7" operator="containsText" stopIfTrue="1" text="academy">
      <formula>NOT(ISERROR(SEARCH("academy",E4)))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Northants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Maternity-and-Adoption-Scheme-2023-24-Claim-Form</dc:title>
  <dc:subject/>
  <dc:creator>Martin Wade</dc:creator>
  <cp:keywords/>
  <dc:description/>
  <cp:lastModifiedBy>David Underhay</cp:lastModifiedBy>
  <cp:lastPrinted>2022-05-17T14:37:48Z</cp:lastPrinted>
  <dcterms:created xsi:type="dcterms:W3CDTF">2018-06-08T12:41:50Z</dcterms:created>
  <dcterms:modified xsi:type="dcterms:W3CDTF">2023-05-16T11:00:11Z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0x010100F17F14F15A7C6E4E94B433EBEA75847E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