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ustom.xml" ContentType="application/vnd.openxmlformats-officedocument.custom-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docProps/app.xml" ContentType="application/vnd.openxmlformats-officedocument.extended-properties+xml"/>
</Types>
</file>

<file path=_rels/.rels><?xml version="1.0" encoding="utf-8" standalone="yes"?><Relationships xmlns="http://schemas.openxmlformats.org/package/2006/relationships"><Relationship Id="rId3" Type="http://schemas.openxmlformats.org/package/2006/relationships/metadata/core-properties" Target="docProps/core.xml" /><Relationship Id="rId4" Type="http://schemas.openxmlformats.org/officeDocument/2006/relationships/custom-properties" Target="docProps/custom.xml" /><Relationship Id="rId1" Type="http://schemas.openxmlformats.org/officeDocument/2006/relationships/officeDocument" Target="xl/workbook.xml" /><Relationship Id="rId2"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lastEdited="7" lowestEdited="7" rupBuild="27126"/>
  <workbookPr codeName="ThisWorkbook" defaultThemeVersion="166925"/>
  <bookViews>
    <workbookView xWindow="-28920" yWindow="-120" windowWidth="29040" windowHeight="15840"/>
  </bookViews>
  <sheets>
    <sheet name="Sheet1" sheetId="1" r:id="rId1"/>
  </sheets>
  <calcPr fullPrecision="1"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<sst xmlns="http://schemas.openxmlformats.org/spreadsheetml/2006/main" uniqueCount="36" count="49">
  <si>
    <t xml:space="preserve">Provider </t>
  </si>
  <si>
    <t>Please select provider name from dropdown</t>
  </si>
  <si>
    <t>Base Rate 3s &amp; 4s</t>
  </si>
  <si>
    <t xml:space="preserve">Base Rate 2 yr Olds </t>
  </si>
  <si>
    <t>Please note:</t>
  </si>
  <si>
    <t>Base Rate 9mth - 2 yr Olds</t>
  </si>
  <si>
    <t>Early Years Pupil Premium</t>
  </si>
  <si>
    <t>Estimated Early Years Funding</t>
  </si>
  <si>
    <t>Term</t>
  </si>
  <si>
    <t>Summer</t>
  </si>
  <si>
    <t>Autumn</t>
  </si>
  <si>
    <t>Spring</t>
  </si>
  <si>
    <t>Total</t>
  </si>
  <si>
    <t>Weeks</t>
  </si>
  <si>
    <t>Estimated Weekly Hours</t>
  </si>
  <si>
    <t>9 Month- 2 Year Olds</t>
  </si>
  <si>
    <t>2 Year Olds (Targetted Families)</t>
  </si>
  <si>
    <t>2 Year Olds (Working Families)</t>
  </si>
  <si>
    <t>3&amp;4 Year Old Universal</t>
  </si>
  <si>
    <t>3&amp;4 Year Old Extended</t>
  </si>
  <si>
    <t>Early Years Pupil Premium (EYPP)</t>
  </si>
  <si>
    <t>£0.30 Deprivation Supplement</t>
  </si>
  <si>
    <t>£0.65 Deprivation Supplement</t>
  </si>
  <si>
    <t>£1.00 Deprivation Supplement</t>
  </si>
  <si>
    <t>£1.30 Deprivation Supplement</t>
  </si>
  <si>
    <t>Estimated children eligible for Disability Access Funding (DAF)</t>
  </si>
  <si>
    <t>£910 per eligible child per year</t>
  </si>
  <si>
    <t>Total Estimated Funding</t>
  </si>
  <si>
    <t>Total estimated funding based on estimated hours.</t>
  </si>
  <si>
    <t>Please note: total estimated funding does not include any SENIF funding that may be agreed.</t>
  </si>
  <si>
    <t>If you anticipate weekly hours to significantly differ from the estimates above please enter revised figures below:</t>
  </si>
  <si>
    <t>Hours Overwrite:</t>
  </si>
  <si>
    <t xml:space="preserve"> </t>
  </si>
  <si>
    <t>DAF (number of eligible children)</t>
  </si>
  <si>
    <t>Childminder Initial Illustrative Budget Allocations 2024/25 - as at March 2024</t>
  </si>
  <si>
    <t>Please note: As a childminder we have to provided illustrative estimates of funding in order to protect the anonymity of your hours claims data. Please use the boxfrom rows 31-44 to provide estimates of the number of hours you expect to claim for each entitlemen stream in every term as well as the number of DAF elibile children to create an estimated funding figure.</t>
  </si>
</sst>
</file>

<file path=xl/styles.xml><?xml version="1.0" encoding="utf-8"?>
<styleSheet xmlns:mc="http://schemas.openxmlformats.org/markup-compatibility/2006" xmlns:x14ac="http://schemas.microsoft.com/office/spreadsheetml/2009/9/ac" xmlns="http://schemas.openxmlformats.org/spreadsheetml/2006/main" mc:Ignorable="x14ac">
  <numFmts count="4">
    <numFmt numFmtId="43" formatCode="_-* #,##0.00_-;\-* #,##0.00_-;_-* &quot;-&quot;??_-;_-@_-"/>
    <numFmt numFmtId="164" formatCode="&quot;£&quot;#,##0.00"/>
    <numFmt numFmtId="165" formatCode="_-* #,##0.0_-;\-* #,##0.0_-;_-* &quot;-&quot;??_-;_-@_-"/>
    <numFmt numFmtId="166" formatCode="&quot;£&quot;#,##0"/>
  </numFmts>
  <fonts count="11">
    <font>
      <sz val="11"/>
      <color theme="1"/>
      <name val="Calibri"/>
      <family val="2"/>
      <charset val="0"/>
      <scheme val="minor"/>
    </font>
    <font>
      <b/>
      <u val="single"/>
      <sz val="12"/>
      <color theme="1"/>
      <name val="Arial"/>
      <family val="2"/>
      <charset val="0"/>
    </font>
    <font>
      <sz val="11"/>
      <color theme="1"/>
      <name val="Arial"/>
      <family val="2"/>
      <charset val="0"/>
    </font>
    <font>
      <b/>
      <sz val="12"/>
      <color theme="1"/>
      <name val="Arial"/>
      <family val="2"/>
      <charset val="0"/>
    </font>
    <font>
      <sz val="11"/>
      <color theme="1"/>
      <name val="Calibri"/>
      <family val="2"/>
      <charset val="0"/>
      <scheme val="minor"/>
    </font>
    <font>
      <b/>
      <i/>
      <sz val="12"/>
      <color theme="1"/>
      <name val="Arial"/>
      <family val="2"/>
      <charset val="0"/>
    </font>
    <font>
      <b/>
      <sz val="12"/>
      <name val="Arial"/>
      <family val="2"/>
      <charset val="0"/>
    </font>
    <font>
      <b/>
      <i/>
      <sz val="12"/>
      <color rgb="FFFF0000"/>
      <name val="Arial"/>
      <family val="2"/>
      <charset val="0"/>
    </font>
    <font>
      <sz val="12"/>
      <name val="Arial"/>
      <family val="2"/>
      <charset val="0"/>
    </font>
    <font>
      <i/>
      <sz val="12"/>
      <color theme="1"/>
      <name val="Arial"/>
      <family val="2"/>
      <charset val="0"/>
    </font>
    <font>
      <i/>
      <sz val="12"/>
      <name val="Arial"/>
      <family val="2"/>
      <charset val="0"/>
    </font>
  </fonts>
  <fills count="6">
    <fill>
      <patternFill patternType="none">
        <fgColor indexed="64"/>
        <bgColor indexed="65"/>
      </patternFill>
    </fill>
    <fill>
      <patternFill patternType="gray125">
        <fgColor indexed="64"/>
        <bgColor indexed="65"/>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theme="9" tint="0.59999389629810485"/>
        <bgColor indexed="64"/>
      </patternFill>
    </fill>
  </fills>
  <borders count="12">
    <border>
      <left/>
      <right/>
      <top/>
      <bottom/>
      <diagonal/>
    </border>
    <border>
      <left/>
      <right/>
      <top/>
      <bottom style="medium">
        <color indexed="64"/>
      </bottom>
      <diagonal/>
    </border>
    <border>
      <left style="medium">
        <color indexed="64"/>
      </left>
      <right/>
      <top style="medium">
        <color indexed="64"/>
      </top>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dotted">
        <color indexed="64"/>
      </right>
      <top style="medium">
        <color indexed="64"/>
      </top>
      <bottom style="dotted">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5">
    <xf numFmtId="0" fontId="0" fillId="0" borderId="0"/>
    <xf numFmtId="43" fontId="0" fillId="0" borderId="0" applyAlignment="0" applyBorder="0" applyFont="0" applyFill="0" applyProtection="0"/>
  </cellStyleXfs>
  <cellXfs>
    <xf numFmtId="0" fontId="0" fillId="0" borderId="0" xfId="0"/>
    <xf numFmtId="0" fontId="1" fillId="2" borderId="0" xfId="0" applyFont="1" applyFill="1"/>
    <xf numFmtId="0" fontId="2" fillId="2" borderId="0" xfId="0" applyFont="1" applyFill="1"/>
    <xf numFmtId="0" fontId="2" fillId="2" borderId="1" xfId="0" applyAlignment="1" applyBorder="1" applyFont="1" applyFill="1">
      <alignment horizontal="center"/>
    </xf>
    <xf numFmtId="0" fontId="3" fillId="3" borderId="2" xfId="0" applyBorder="1" applyFont="1" applyFill="1"/>
    <xf numFmtId="0" fontId="3" fillId="4" borderId="3" xfId="0" applyAlignment="1" applyBorder="1" applyFont="1" applyFill="1" applyProtection="1">
      <alignment horizontal="left"/>
      <protection locked="0"/>
    </xf>
    <xf numFmtId="0" fontId="3" fillId="4" borderId="4" xfId="0" applyAlignment="1" applyBorder="1" applyFont="1" applyFill="1" applyProtection="1">
      <alignment horizontal="left"/>
      <protection locked="0"/>
    </xf>
    <xf numFmtId="0" fontId="3" fillId="4" borderId="5" xfId="0" applyAlignment="1" applyBorder="1" applyFont="1" applyFill="1" applyProtection="1">
      <alignment horizontal="left"/>
      <protection locked="0"/>
    </xf>
    <xf numFmtId="0" fontId="2" fillId="3" borderId="6" xfId="0" applyBorder="1" applyFont="1" applyFill="1"/>
    <xf numFmtId="0" fontId="2" fillId="3" borderId="7" xfId="0" applyBorder="1" applyFont="1" applyFill="1"/>
    <xf numFmtId="0" fontId="2" fillId="3" borderId="8" xfId="0" applyBorder="1" applyFont="1" applyFill="1"/>
    <xf numFmtId="0" fontId="2" fillId="3" borderId="0" xfId="0" applyFont="1" applyFill="1"/>
    <xf numFmtId="0" fontId="2" fillId="3" borderId="9" xfId="0" applyBorder="1" applyFont="1" applyFill="1"/>
    <xf numFmtId="0" fontId="5" fillId="3" borderId="8" xfId="0" applyBorder="1" applyFont="1" applyFill="1"/>
    <xf numFmtId="164" fontId="3" fillId="3" borderId="0" xfId="0" applyAlignment="1" applyFont="1" applyNumberFormat="1" applyFill="1">
      <alignment horizontal="left"/>
    </xf>
    <xf numFmtId="164" fontId="6" fillId="3" borderId="0" xfId="0" applyAlignment="1" applyFont="1" applyNumberFormat="1" applyFill="1">
      <alignment horizontal="left"/>
    </xf>
    <xf numFmtId="0" fontId="3" fillId="3" borderId="0" xfId="0" applyAlignment="1" applyFont="1" applyFill="1">
      <alignment horizontal="right"/>
    </xf>
    <xf numFmtId="0" fontId="2" fillId="3" borderId="9" xfId="0" applyAlignment="1" applyBorder="1" applyFont="1" applyFill="1">
      <alignment vertical="center" wrapText="1"/>
    </xf>
    <xf numFmtId="0" fontId="7" fillId="3" borderId="0" xfId="0" applyAlignment="1" applyFont="1" applyFill="1">
      <alignment horizontal="right"/>
    </xf>
    <xf numFmtId="0" fontId="2" fillId="3" borderId="0" xfId="0" applyAlignment="1" applyFont="1" applyFill="1">
      <alignment horizontal="right"/>
    </xf>
    <xf numFmtId="0" fontId="2" fillId="0" borderId="9" xfId="0" applyAlignment="1" applyBorder="1" applyFont="1">
      <alignment vertical="center" wrapText="1"/>
    </xf>
    <xf numFmtId="0" fontId="1" fillId="3" borderId="8" xfId="0" applyBorder="1" applyFont="1" applyFill="1"/>
    <xf numFmtId="0" fontId="8" fillId="3" borderId="0" xfId="0" applyAlignment="1" applyFont="1" applyFill="1">
      <alignment horizontal="right"/>
    </xf>
    <xf numFmtId="165" fontId="8" fillId="3" borderId="0" xfId="1" applyAlignment="1" applyBorder="1" applyFont="1" applyNumberFormat="1" applyFill="1">
      <alignment horizontal="right"/>
    </xf>
    <xf numFmtId="166" fontId="3" fillId="3" borderId="0" xfId="0" applyAlignment="1" applyFont="1" applyNumberFormat="1" applyFill="1">
      <alignment horizontal="right"/>
    </xf>
    <xf numFmtId="166" fontId="2" fillId="3" borderId="0" xfId="0" applyAlignment="1" applyFont="1" applyNumberFormat="1" applyFill="1">
      <alignment horizontal="right"/>
    </xf>
    <xf numFmtId="0" fontId="3" fillId="3" borderId="8" xfId="0" applyBorder="1" applyFont="1" applyFill="1"/>
    <xf numFmtId="0" fontId="5" fillId="3" borderId="9" xfId="0" applyBorder="1" applyFont="1" applyFill="1"/>
    <xf numFmtId="0" fontId="2" fillId="3" borderId="9" xfId="0" applyAlignment="1" applyBorder="1" applyFont="1" applyFill="1">
      <alignment wrapText="1"/>
    </xf>
    <xf numFmtId="0" fontId="2" fillId="3" borderId="10" xfId="0" applyBorder="1" applyFont="1" applyFill="1"/>
    <xf numFmtId="0" fontId="2" fillId="3" borderId="1" xfId="0" applyBorder="1" applyFont="1" applyFill="1"/>
    <xf numFmtId="0" fontId="2" fillId="3" borderId="11" xfId="0" applyBorder="1" applyFont="1" applyFill="1"/>
    <xf numFmtId="0" fontId="5" fillId="2" borderId="0" xfId="0" applyFont="1" applyFill="1"/>
    <xf numFmtId="0" fontId="1" fillId="5" borderId="2" xfId="0" applyBorder="1" applyFont="1" applyFill="1"/>
    <xf numFmtId="0" fontId="3" fillId="5" borderId="6" xfId="0" applyBorder="1" applyFont="1" applyFill="1"/>
    <xf numFmtId="0" fontId="2" fillId="5" borderId="7" xfId="0" applyBorder="1" applyFont="1" applyFill="1"/>
    <xf numFmtId="0" fontId="9" fillId="5" borderId="8" xfId="0" applyBorder="1" applyFont="1" applyFill="1"/>
    <xf numFmtId="165" fontId="10" fillId="5" borderId="0" xfId="1" applyAlignment="1" applyBorder="1" applyFont="1" applyNumberFormat="1" applyFill="1">
      <alignment horizontal="right"/>
    </xf>
    <xf numFmtId="0" fontId="2" fillId="5" borderId="9" xfId="0" applyBorder="1" applyFont="1" applyFill="1"/>
    <xf numFmtId="165" fontId="8" fillId="5" borderId="9" xfId="1" applyAlignment="1" applyBorder="1" applyFont="1" applyNumberFormat="1" applyFill="1">
      <alignment horizontal="right"/>
    </xf>
    <xf numFmtId="0" fontId="2" fillId="5" borderId="10" xfId="0" applyBorder="1" applyFont="1" applyFill="1"/>
    <xf numFmtId="0" fontId="2" fillId="5" borderId="1" xfId="0" applyBorder="1" applyFont="1" applyFill="1"/>
    <xf numFmtId="0" fontId="2" fillId="5" borderId="11" xfId="0" applyBorder="1" applyFont="1" applyFill="1"/>
  </cellXfs>
  <cellStyles count="2">
    <cellStyle name="Comma" xfId="1" builtinId="3"/>
    <cellStyle name="Normal" xfId="0" builtinId="0"/>
  </cellStyles>
  <dxfs/>
  <tableStyles count="0" defaultTableStyle="TableStyleMedium2" defaultPivotStyle="PivotStyleLight16"/>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6" Type="http://schemas.openxmlformats.org/officeDocument/2006/relationships/customXml" Target="../customXml/item2.xml" /><Relationship Id="rId3" Type="http://schemas.openxmlformats.org/officeDocument/2006/relationships/styles" Target="styles.xml" /><Relationship Id="rId5" Type="http://schemas.openxmlformats.org/officeDocument/2006/relationships/customXml" Target="../customXml/item1.xml" /><Relationship Id="rId2" Type="http://schemas.openxmlformats.org/officeDocument/2006/relationships/theme" Target="theme/theme1.xml" /><Relationship Id="rId1" Type="http://schemas.openxmlformats.org/officeDocument/2006/relationships/worksheet" Target="worksheets/sheet1.xml" /><Relationship Id="rId7" Type="http://schemas.openxmlformats.org/officeDocument/2006/relationships/customXml" Target="../customXml/item3.xml" /><Relationship Id="rId4" Type="http://schemas.openxmlformats.org/officeDocument/2006/relationships/sharedStrings" Target="sharedStrings.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dimension ref="A1:H44"/>
  <sheetViews>
    <sheetView view="normal" tabSelected="1" workbookViewId="0">
      <selection pane="topLeft" activeCell="P26" sqref="P26:P27"/>
    </sheetView>
  </sheetViews>
  <sheetFormatPr defaultColWidth="10.36328125" defaultRowHeight="14"/>
  <cols>
    <col min="1" max="1" width="35.125" style="2" customWidth="1"/>
    <col min="2" max="2" width="12.125" style="2" customWidth="1"/>
    <col min="3" max="3" width="10.75390625" style="2" customWidth="1"/>
    <col min="4" max="4" width="13.50390625" style="2" customWidth="1"/>
    <col min="5" max="5" width="10.375" style="2" customWidth="1"/>
    <col min="6" max="6" width="11.00390625" style="2" customWidth="1"/>
    <col min="7" max="7" width="3.125" style="2" customWidth="1"/>
    <col min="8" max="8" width="55.75390625" style="2" customWidth="1"/>
    <col min="9" max="16384" width="10.375" style="2" customWidth="1"/>
  </cols>
  <sheetData>
    <row r="1" spans="1:1" ht="15.5">
      <c r="A1" s="1" t="s">
        <v>34</v>
      </c>
    </row>
    <row r="2" spans="2:5" ht="14.5" thickBot="1">
      <c r="B2" s="3"/>
      <c r="C2" s="3"/>
      <c r="D2" s="3"/>
      <c r="E2" s="3"/>
    </row>
    <row r="3" spans="1:8" ht="15.5">
      <c r="A3" s="4" t="s">
        <v>0</v>
      </c>
      <c r="B3" s="5"/>
      <c r="C3" s="6"/>
      <c r="D3" s="6"/>
      <c r="E3" s="7"/>
      <c r="F3" s="8"/>
      <c r="G3" s="8"/>
      <c r="H3" s="9" t="s">
        <v>1</v>
      </c>
    </row>
    <row r="4" spans="1:8">
      <c r="A4" s="10"/>
      <c r="B4" s="11"/>
      <c r="C4" s="11"/>
      <c r="D4" s="11"/>
      <c r="E4" s="11"/>
      <c r="F4" s="11"/>
      <c r="G4" s="11"/>
      <c r="H4" s="12"/>
    </row>
    <row r="5" spans="1:8" ht="15.5">
      <c r="A5" s="13"/>
      <c r="B5" s="11" t="s">
        <v>2</v>
      </c>
      <c r="C5" s="11"/>
      <c r="D5" s="11"/>
      <c r="E5" s="14">
        <v>5.4</v>
      </c>
      <c r="F5" s="11"/>
      <c r="G5" s="11"/>
      <c r="H5" s="12"/>
    </row>
    <row r="6" spans="1:8" ht="15.5">
      <c r="A6" s="13"/>
      <c r="B6" s="11" t="s">
        <v>3</v>
      </c>
      <c r="C6" s="11"/>
      <c r="D6" s="11"/>
      <c r="E6" s="14">
        <v>8</v>
      </c>
      <c r="F6" s="11"/>
      <c r="G6" s="11"/>
      <c r="H6" s="12" t="s">
        <v>4</v>
      </c>
    </row>
    <row r="7" spans="1:8" ht="15.5">
      <c r="A7" s="13"/>
      <c r="B7" s="11" t="s">
        <v>5</v>
      </c>
      <c r="C7" s="11"/>
      <c r="D7" s="11"/>
      <c r="E7" s="14">
        <v>10.7</v>
      </c>
      <c r="F7" s="11"/>
      <c r="G7" s="11"/>
      <c r="H7" s="12"/>
    </row>
    <row r="8" spans="1:8" ht="15.5">
      <c r="A8" s="13"/>
      <c r="B8" s="11" t="s">
        <v>6</v>
      </c>
      <c r="C8" s="11"/>
      <c r="D8" s="14"/>
      <c r="E8" s="15">
        <v>0.68</v>
      </c>
      <c r="F8" s="11"/>
      <c r="G8" s="11"/>
      <c r="H8" s="12"/>
    </row>
    <row r="9" spans="1:8" ht="15.5">
      <c r="A9" s="13" t="s">
        <v>7</v>
      </c>
      <c r="B9" s="11"/>
      <c r="C9" s="11"/>
      <c r="D9" s="11"/>
      <c r="E9" s="11"/>
      <c r="F9" s="11"/>
      <c r="G9" s="11"/>
      <c r="H9" s="12"/>
    </row>
    <row r="10" spans="1:8" ht="15.5">
      <c r="A10" s="10" t="s">
        <v>8</v>
      </c>
      <c r="B10" s="16" t="s">
        <v>9</v>
      </c>
      <c r="C10" s="16" t="s">
        <v>10</v>
      </c>
      <c r="D10" s="16" t="s">
        <v>11</v>
      </c>
      <c r="E10" s="16"/>
      <c r="F10" s="16" t="s">
        <v>12</v>
      </c>
      <c r="G10" s="11"/>
      <c r="H10" s="17" t="s">
        <v>35</v>
      </c>
    </row>
    <row r="11" spans="1:8" ht="15.5">
      <c r="A11" s="10" t="s">
        <v>13</v>
      </c>
      <c r="B11" s="18">
        <v>13</v>
      </c>
      <c r="C11" s="18">
        <v>14</v>
      </c>
      <c r="D11" s="18">
        <v>11</v>
      </c>
      <c r="E11" s="19"/>
      <c r="F11" s="19" t="str">
        <f>IF(B3="","",SUM(B11:D11))</f>
        <v/>
      </c>
      <c r="G11" s="11"/>
      <c r="H11" s="20"/>
    </row>
    <row r="12" spans="1:8" ht="15.5">
      <c r="A12" s="21" t="s">
        <v>14</v>
      </c>
      <c r="B12" s="22"/>
      <c r="C12" s="22"/>
      <c r="D12" s="22"/>
      <c r="E12" s="19"/>
      <c r="F12" s="19"/>
      <c r="G12" s="11"/>
      <c r="H12" s="20"/>
    </row>
    <row r="13" spans="1:8" ht="15.5">
      <c r="A13" s="10" t="s">
        <v>15</v>
      </c>
      <c r="B13" s="23">
        <f>B33</f>
        <v>0</v>
      </c>
      <c r="C13" s="23">
        <f>C33</f>
        <v>0</v>
      </c>
      <c r="D13" s="23">
        <f>D33</f>
        <v>0</v>
      </c>
      <c r="E13" s="19"/>
      <c r="F13" s="24">
        <f>(B13*$B$11*$E$7)+(C13*$C$11*$E$7)+(D13*$D$11*$E$7)</f>
        <v>0</v>
      </c>
      <c r="G13" s="11"/>
      <c r="H13" s="20"/>
    </row>
    <row r="14" spans="1:8" ht="15.5">
      <c r="A14" s="10" t="s">
        <v>16</v>
      </c>
      <c r="B14" s="23">
        <f>B34</f>
        <v>0</v>
      </c>
      <c r="C14" s="23">
        <f>C34</f>
        <v>0</v>
      </c>
      <c r="D14" s="23">
        <f>D34</f>
        <v>0</v>
      </c>
      <c r="E14" s="25"/>
      <c r="F14" s="24">
        <f>(B14*$B$11*$E$6)+(C14*$C$11*$E$6)+(D14*$D$11*$E$6)</f>
        <v>0</v>
      </c>
      <c r="G14" s="11"/>
      <c r="H14" s="20"/>
    </row>
    <row r="15" spans="1:8" ht="15.5">
      <c r="A15" s="10" t="s">
        <v>17</v>
      </c>
      <c r="B15" s="23">
        <f>B35</f>
        <v>0</v>
      </c>
      <c r="C15" s="23">
        <f>C35</f>
        <v>0</v>
      </c>
      <c r="D15" s="23">
        <f>D35</f>
        <v>0</v>
      </c>
      <c r="E15" s="25"/>
      <c r="F15" s="24">
        <f>(B15*$B$11*$E$6)+(C15*$C$11*$E$6)+(D15*$D$11*$E$6)</f>
        <v>0</v>
      </c>
      <c r="G15" s="11"/>
      <c r="H15" s="20"/>
    </row>
    <row r="16" spans="1:8" ht="15.5">
      <c r="A16" s="10" t="s">
        <v>18</v>
      </c>
      <c r="B16" s="23">
        <f>B36</f>
        <v>0</v>
      </c>
      <c r="C16" s="23">
        <f>C36</f>
        <v>0</v>
      </c>
      <c r="D16" s="23">
        <f>D36</f>
        <v>0</v>
      </c>
      <c r="E16" s="25"/>
      <c r="F16" s="24">
        <f>(B16*$B$11*$E$5)+(C16*$C$11*$E$5)+(D16*$D$11*$E$5)</f>
        <v>0</v>
      </c>
      <c r="G16" s="11"/>
      <c r="H16" s="20"/>
    </row>
    <row r="17" spans="1:8" ht="15.5">
      <c r="A17" s="10" t="s">
        <v>19</v>
      </c>
      <c r="B17" s="23">
        <f>B37</f>
        <v>0</v>
      </c>
      <c r="C17" s="23">
        <f>C37</f>
        <v>0</v>
      </c>
      <c r="D17" s="23">
        <f>D37</f>
        <v>0</v>
      </c>
      <c r="E17" s="25"/>
      <c r="F17" s="24">
        <f>(B17*$B$11*$E$5)+(C17*$C$11*$E$5)+(D17*$D$11*$E$5)</f>
        <v>0</v>
      </c>
      <c r="G17" s="11"/>
      <c r="H17" s="20"/>
    </row>
    <row r="18" spans="1:8" ht="15.5">
      <c r="A18" s="10" t="s">
        <v>20</v>
      </c>
      <c r="B18" s="23">
        <f>B38</f>
        <v>0</v>
      </c>
      <c r="C18" s="23">
        <f>C38</f>
        <v>0</v>
      </c>
      <c r="D18" s="23">
        <f>D38</f>
        <v>0</v>
      </c>
      <c r="E18" s="25"/>
      <c r="F18" s="24">
        <f>(B18*$B$11*$E$8)+(C18*$C$11*$E$8)+(D18*$D$11*$E$8)</f>
        <v>0</v>
      </c>
      <c r="G18" s="11"/>
      <c r="H18" s="20"/>
    </row>
    <row r="19" spans="1:8" ht="15.5">
      <c r="A19" s="10" t="s">
        <v>21</v>
      </c>
      <c r="B19" s="23">
        <f>B39</f>
        <v>0</v>
      </c>
      <c r="C19" s="23">
        <f>C39</f>
        <v>0</v>
      </c>
      <c r="D19" s="23">
        <f>D39</f>
        <v>0</v>
      </c>
      <c r="E19" s="25"/>
      <c r="F19" s="24">
        <f>(B19*$B$11*0.3)+(C19*$C$11*0.3)+(D19*$D$11*0.3)</f>
        <v>0</v>
      </c>
      <c r="G19" s="11"/>
      <c r="H19" s="20"/>
    </row>
    <row r="20" spans="1:8" ht="15.5">
      <c r="A20" s="10" t="s">
        <v>22</v>
      </c>
      <c r="B20" s="23">
        <f>B40</f>
        <v>0</v>
      </c>
      <c r="C20" s="23">
        <f>C40</f>
        <v>0</v>
      </c>
      <c r="D20" s="23">
        <f>D40</f>
        <v>0</v>
      </c>
      <c r="E20" s="25"/>
      <c r="F20" s="24">
        <f>(B20*$B$11*0.65)+(C20*$C$11*0.65)+(D20*$D$11*0.65)</f>
        <v>0</v>
      </c>
      <c r="G20" s="11"/>
      <c r="H20" s="20"/>
    </row>
    <row r="21" spans="1:8" ht="15.5">
      <c r="A21" s="10" t="s">
        <v>23</v>
      </c>
      <c r="B21" s="23">
        <f>B41</f>
        <v>0</v>
      </c>
      <c r="C21" s="23">
        <f>C41</f>
        <v>0</v>
      </c>
      <c r="D21" s="23">
        <f>D41</f>
        <v>0</v>
      </c>
      <c r="E21" s="25"/>
      <c r="F21" s="24">
        <f>(B21*$B$11*1)+(C21*$C$11*1)+(D21*$D$11*1)</f>
        <v>0</v>
      </c>
      <c r="G21" s="11"/>
      <c r="H21" s="20"/>
    </row>
    <row r="22" spans="1:8" ht="15.5">
      <c r="A22" s="10" t="s">
        <v>24</v>
      </c>
      <c r="B22" s="23">
        <f>B42</f>
        <v>0</v>
      </c>
      <c r="C22" s="23">
        <f>C42</f>
        <v>0</v>
      </c>
      <c r="D22" s="23">
        <f>D42</f>
        <v>0</v>
      </c>
      <c r="E22" s="25"/>
      <c r="F22" s="24">
        <f>(B22*$B$11*1.3)+(C22*$C$11*1.3)+(D22*$D$11*1.3)</f>
        <v>0</v>
      </c>
      <c r="G22" s="11"/>
      <c r="H22" s="20"/>
    </row>
    <row r="23" spans="1:8" ht="15.5">
      <c r="A23" s="10"/>
      <c r="B23" s="24">
        <f>(B14*B11*$E$6)+(B16*B11*$E$5)+(B17*B11*$E$5)+(B18*B11*$E$8)+(B19*B11*0.3)+(B20*B11*0.65)+(B21*B11*1)+B22*B11*1.35</f>
        <v>0</v>
      </c>
      <c r="C23" s="24">
        <f>(C14*C11*$E$6)+(C16*C11*$E$5)+(C17*C11*$E$5)+(C18*C11*$E$8)+(C19*C11*0.3)+(C20*C11*0.65)+(C21*C11*1)+C22*C11*1.35</f>
        <v>0</v>
      </c>
      <c r="D23" s="24">
        <f>(D14*D11*$E$6)+(D16*D11*$E$5)+(D17*D11*$E$5)+(D18*D11*$E$8)+(D19*D11*0.3)+(D20*D11*0.65)+(D21*D11*1)+D22*D11*1.35</f>
        <v>0</v>
      </c>
      <c r="E23" s="19"/>
      <c r="F23" s="24">
        <f>SUM(F14:F22)</f>
        <v>0</v>
      </c>
      <c r="G23" s="11"/>
      <c r="H23" s="20"/>
    </row>
    <row r="24" spans="1:8" ht="15.5">
      <c r="A24" s="10"/>
      <c r="B24" s="22"/>
      <c r="C24" s="22"/>
      <c r="D24" s="22"/>
      <c r="E24" s="19"/>
      <c r="F24" s="19"/>
      <c r="G24" s="11"/>
      <c r="H24" s="20"/>
    </row>
    <row r="25" spans="1:8" ht="15.5">
      <c r="A25" s="10" t="s">
        <v>25</v>
      </c>
      <c r="B25" s="23"/>
      <c r="C25" s="23"/>
      <c r="D25" s="23"/>
      <c r="E25" s="23">
        <f>E43</f>
        <v>0</v>
      </c>
      <c r="F25" s="24">
        <f>E25*910</f>
        <v>0</v>
      </c>
      <c r="G25" s="11"/>
      <c r="H25" s="17" t="s">
        <v>26</v>
      </c>
    </row>
    <row r="26" spans="1:8">
      <c r="A26" s="10"/>
      <c r="B26" s="19"/>
      <c r="C26" s="19"/>
      <c r="D26" s="19"/>
      <c r="E26" s="19"/>
      <c r="F26" s="19"/>
      <c r="G26" s="11"/>
      <c r="H26" s="12"/>
    </row>
    <row r="27" spans="1:8" ht="15.5">
      <c r="A27" s="26" t="s">
        <v>27</v>
      </c>
      <c r="B27" s="24">
        <f>B23+B25</f>
        <v>0</v>
      </c>
      <c r="C27" s="24">
        <f>C23+C25</f>
        <v>0</v>
      </c>
      <c r="D27" s="24">
        <f>D23+D25</f>
        <v>0</v>
      </c>
      <c r="E27" s="19"/>
      <c r="F27" s="24">
        <f>SUM(F23:F26)</f>
        <v>0</v>
      </c>
      <c r="G27" s="11"/>
      <c r="H27" s="27" t="s">
        <v>28</v>
      </c>
    </row>
    <row r="28" spans="1:8" ht="28">
      <c r="A28" s="10"/>
      <c r="B28" s="19"/>
      <c r="C28" s="19"/>
      <c r="D28" s="19"/>
      <c r="E28" s="19"/>
      <c r="F28" s="25"/>
      <c r="G28" s="11"/>
      <c r="H28" s="28" t="s">
        <v>29</v>
      </c>
    </row>
    <row r="29" spans="1:8" ht="14.5" thickBot="1">
      <c r="A29" s="29"/>
      <c r="B29" s="30"/>
      <c r="C29" s="30"/>
      <c r="D29" s="30"/>
      <c r="E29" s="30"/>
      <c r="F29" s="30"/>
      <c r="G29" s="30"/>
      <c r="H29" s="31"/>
    </row>
    <row r="31" spans="1:1" ht="16" thickBot="1">
      <c r="A31" s="32" t="s">
        <v>30</v>
      </c>
    </row>
    <row r="32" spans="1:5" ht="15.5">
      <c r="A32" s="33" t="s">
        <v>31</v>
      </c>
      <c r="B32" s="34" t="s">
        <v>9</v>
      </c>
      <c r="C32" s="34" t="s">
        <v>10</v>
      </c>
      <c r="D32" s="34" t="s">
        <v>11</v>
      </c>
      <c r="E32" s="35"/>
    </row>
    <row r="33" spans="1:5" ht="15.5">
      <c r="A33" s="36" t="s">
        <v>15</v>
      </c>
      <c r="B33" s="37">
        <v>0</v>
      </c>
      <c r="C33" s="37">
        <v>0</v>
      </c>
      <c r="D33" s="37">
        <v>0</v>
      </c>
      <c r="E33" s="38"/>
    </row>
    <row r="34" spans="1:5" ht="15.5">
      <c r="A34" s="36" t="s">
        <v>16</v>
      </c>
      <c r="B34" s="37">
        <v>0</v>
      </c>
      <c r="C34" s="37">
        <v>0</v>
      </c>
      <c r="D34" s="37">
        <v>0</v>
      </c>
      <c r="E34" s="38"/>
    </row>
    <row r="35" spans="1:5" ht="15.5">
      <c r="A35" s="36" t="s">
        <v>17</v>
      </c>
      <c r="B35" s="37">
        <v>0</v>
      </c>
      <c r="C35" s="37">
        <v>0</v>
      </c>
      <c r="D35" s="37">
        <v>0</v>
      </c>
      <c r="E35" s="38"/>
    </row>
    <row r="36" spans="1:6" ht="15.5">
      <c r="A36" s="36" t="s">
        <v>18</v>
      </c>
      <c r="B36" s="37">
        <v>0</v>
      </c>
      <c r="C36" s="37">
        <v>0</v>
      </c>
      <c r="D36" s="37">
        <v>0</v>
      </c>
      <c r="E36" s="38"/>
      <c r="F36" s="2" t="s">
        <v>32</v>
      </c>
    </row>
    <row r="37" spans="1:5" ht="15.5">
      <c r="A37" s="36" t="s">
        <v>19</v>
      </c>
      <c r="B37" s="37">
        <v>0</v>
      </c>
      <c r="C37" s="37">
        <v>0</v>
      </c>
      <c r="D37" s="37">
        <v>0</v>
      </c>
      <c r="E37" s="38"/>
    </row>
    <row r="38" spans="1:5" ht="15.5">
      <c r="A38" s="36" t="s">
        <v>20</v>
      </c>
      <c r="B38" s="37">
        <v>0</v>
      </c>
      <c r="C38" s="37">
        <v>0</v>
      </c>
      <c r="D38" s="37">
        <v>0</v>
      </c>
      <c r="E38" s="38"/>
    </row>
    <row r="39" spans="1:5" ht="15.5">
      <c r="A39" s="36" t="s">
        <v>21</v>
      </c>
      <c r="B39" s="37">
        <v>0</v>
      </c>
      <c r="C39" s="37">
        <v>0</v>
      </c>
      <c r="D39" s="37">
        <v>0</v>
      </c>
      <c r="E39" s="38"/>
    </row>
    <row r="40" spans="1:5" ht="15.5">
      <c r="A40" s="36" t="s">
        <v>22</v>
      </c>
      <c r="B40" s="37">
        <v>0</v>
      </c>
      <c r="C40" s="37">
        <v>0</v>
      </c>
      <c r="D40" s="37">
        <v>0</v>
      </c>
      <c r="E40" s="38"/>
    </row>
    <row r="41" spans="1:5" ht="15.5">
      <c r="A41" s="36" t="s">
        <v>23</v>
      </c>
      <c r="B41" s="37">
        <v>0</v>
      </c>
      <c r="C41" s="37">
        <v>0</v>
      </c>
      <c r="D41" s="37">
        <v>0</v>
      </c>
      <c r="E41" s="38"/>
    </row>
    <row r="42" spans="1:5" ht="15.5">
      <c r="A42" s="36" t="s">
        <v>24</v>
      </c>
      <c r="B42" s="37">
        <v>0</v>
      </c>
      <c r="C42" s="37">
        <v>0</v>
      </c>
      <c r="D42" s="37">
        <v>0</v>
      </c>
      <c r="E42" s="38"/>
    </row>
    <row r="43" spans="1:5" ht="15.5">
      <c r="A43" s="36" t="s">
        <v>33</v>
      </c>
      <c r="B43" s="37"/>
      <c r="C43" s="37"/>
      <c r="D43" s="37"/>
      <c r="E43" s="39">
        <v>0</v>
      </c>
    </row>
    <row r="44" spans="1:5" ht="14.5" thickBot="1">
      <c r="A44" s="40"/>
      <c r="B44" s="41"/>
      <c r="C44" s="41"/>
      <c r="D44" s="41"/>
      <c r="E44" s="42"/>
    </row>
  </sheetData>
  <mergeCells count="3">
    <mergeCell ref="B2:E2"/>
    <mergeCell ref="B3:E3"/>
    <mergeCell ref="H10:H24"/>
  </mergeCells>
  <pageMargins left="0.7" right="0.7" top="0.75" bottom="0.75" header="0.3" footer="0.3"/>
  <headerFooter scaleWithDoc="1" alignWithMargins="0" differentFirst="0" differentOddEven="0"/>
  <extLst/>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9b21f7a-5c23-465e-9456-167c464d9d38">
      <Terms xmlns="http://schemas.microsoft.com/office/infopath/2007/PartnerControls"/>
    </lcf76f155ced4ddcb4097134ff3c332f>
    <TaxCatchAll xmlns="914b8805-347d-4649-b025-7bc68f6e747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xsi="http://www.w3.org/2001/XMLSchema-instance" xmlns:pc="http://schemas.microsoft.com/office/infopath/2007/PartnerControls" xmlns:p="http://schemas.microsoft.com/office/2006/metadata/properties">
  <documentManagement>
    <lcf76f155ced4ddcb4097134ff3c332f xmlns="09b21f7a-5c23-465e-9456-167c464d9d38">
      <Terms xmlns="http://schemas.microsoft.com/office/infopath/2007/PartnerControls"/>
    </lcf76f155ced4ddcb4097134ff3c332f>
    <TaxCatchAll xmlns="914b8805-347d-4649-b025-7bc68f6e747d" xsi:nil="true"/>
  </documentManagement>
</p:properties>
</file>

<file path=customXml/itemProps1.xml><?xml version="1.0" encoding="utf-8"?>
<ds:datastoreItem xmlns:ds="http://schemas.openxmlformats.org/officeDocument/2006/customXml" ds:itemID="{4C16F1D1-32EB-4A88-A48F-EF6AAA757B52}"/>
</file>

<file path=customXml/itemProps2.xml><?xml version="1.0" encoding="utf-8"?>
<ds:datastoreItem xmlns:ds="http://schemas.openxmlformats.org/officeDocument/2006/customXml" ds:itemID="{71FE5764-653A-4797-BBA1-D81D993B4458}"/>
</file>

<file path=customXml/itemProps3.xml><?xml version="1.0" encoding="utf-8"?>
<ds:datastoreItem xmlns:ds="http://schemas.openxmlformats.org/officeDocument/2006/customXml" ds:itemID="{AD4370AE-B819-49D3-843C-BF1399FFBA61}"/>
</file>

<file path=docProps/app.xml><?xml version="1.0" encoding="utf-8"?>
<Properties xmlns="http://schemas.openxmlformats.org/officeDocument/2006/extended-properties">
  <Application>Microsoft Excel</Application>
  <Company>Cambridgeshire County Council</Company>
  <AppVersion>16.0300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Mitchell Clark</dc:creator>
  <cp:keywords/>
  <cp:lastModifiedBy>Martin Wade</cp:lastModifiedBy>
  <dcterms:created xsi:type="dcterms:W3CDTF">2024-03-25T13:05:40Z</dcterms:created>
  <dcterms:modified xsi:type="dcterms:W3CDTF">2024-03-25T14:09:25Z</dcterms:modified>
  <dc:subject/>
  <dc:title>Childminder Early Years Illustrative Budget 2425</dc:title>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str>0x010100F17F14F15A7C6E4E94B433EBEA75847E</vt:lpstr>
  </property>
</Properties>
</file>