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7126"/>
  <workbookPr codeName="ThisWorkbook" defaultThemeVersion="166925"/>
  <bookViews>
    <workbookView xWindow="-28920" yWindow="-120" windowWidth="29040" windowHeight="15840"/>
  </bookViews>
  <sheets>
    <sheet name="Sheet1" sheetId="1" r:id="rId1"/>
  </sheets>
  <calcPr fullPrecision="1"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<sst xmlns="http://schemas.openxmlformats.org/spreadsheetml/2006/main" uniqueCount="36" count="49">
  <si>
    <t xml:space="preserve">Provider </t>
  </si>
  <si>
    <t>Please select provider name from dropdown</t>
  </si>
  <si>
    <t>Base Rate 3s &amp; 4s</t>
  </si>
  <si>
    <t xml:space="preserve">Base Rate 2 yr Olds </t>
  </si>
  <si>
    <t>Please note:</t>
  </si>
  <si>
    <t>Base Rate 9mth - 2 yr Olds</t>
  </si>
  <si>
    <t>Early Years Pupil Premium</t>
  </si>
  <si>
    <t>Estimated Early Years Funding</t>
  </si>
  <si>
    <t>Term</t>
  </si>
  <si>
    <t>Summer</t>
  </si>
  <si>
    <t>Autumn</t>
  </si>
  <si>
    <t>Spring</t>
  </si>
  <si>
    <t>Total</t>
  </si>
  <si>
    <t>Weeks</t>
  </si>
  <si>
    <t>Estimated Weekly Hours</t>
  </si>
  <si>
    <t>9 Month- 2 Year Olds</t>
  </si>
  <si>
    <t>2 Year Olds (Targetted Families)</t>
  </si>
  <si>
    <t>2 Year Olds (Working Families)</t>
  </si>
  <si>
    <t>3&amp;4 Year Old Universal</t>
  </si>
  <si>
    <t>3&amp;4 Year Old Extended</t>
  </si>
  <si>
    <t>Early Years Pupil Premium (EYPP)</t>
  </si>
  <si>
    <t>£0.30 Deprivation Supplement</t>
  </si>
  <si>
    <t>£0.65 Deprivation Supplement</t>
  </si>
  <si>
    <t>£1.00 Deprivation Supplement</t>
  </si>
  <si>
    <t>£1.30 Deprivation Supplement</t>
  </si>
  <si>
    <t>Estimated children eligible for Disability Access Funding (DAF)</t>
  </si>
  <si>
    <t>£910 per eligible child per year</t>
  </si>
  <si>
    <t>Total Estimated Funding</t>
  </si>
  <si>
    <t>Total estimated funding based on estimated hours.</t>
  </si>
  <si>
    <t>Please note: total estimated funding does not include any SENIF funding that may be agreed.</t>
  </si>
  <si>
    <t>If you anticipate weekly hours to significantly differ from the estimates above please enter revised figures below:</t>
  </si>
  <si>
    <t>Hours Overwrite:</t>
  </si>
  <si>
    <t xml:space="preserve"> </t>
  </si>
  <si>
    <t>DAF (number of eligible children)</t>
  </si>
  <si>
    <t>Childminder Initial Illustrative Budget Allocations 2024/25 - as at March 2024</t>
  </si>
  <si>
    <t>Please note: As a childminder we have to provided illustrative estimates of funding in order to protect the anonymity of your hours claims data. Please use the boxfrom rows 31-44 to provide estimates of the number of hours you expect to claim for each entitlemen stream in every term as well as the number of DAF elibile children to create an estimated funding figure.</t>
  </si>
</sst>
</file>

<file path=xl/styles.xml><?xml version="1.0" encoding="utf-8"?>
<styleSheet xmlns:mc="http://schemas.openxmlformats.org/markup-compatibility/2006" xmlns:x14ac="http://schemas.microsoft.com/office/spreadsheetml/2009/9/ac" xmlns="http://schemas.openxmlformats.org/spreadsheetml/2006/main" mc:Ignorable="x14ac">
  <numFmts count="4">
    <numFmt numFmtId="43" formatCode="_-* #,##0.00_-;\-* #,##0.00_-;_-* &quot;-&quot;??_-;_-@_-"/>
    <numFmt numFmtId="164" formatCode="&quot;£&quot;#,##0.00"/>
    <numFmt numFmtId="165" formatCode="_-* #,##0.0_-;\-* #,##0.0_-;_-* &quot;-&quot;??_-;_-@_-"/>
    <numFmt numFmtId="166" formatCode="&quot;£&quot;#,##0"/>
  </numFmts>
  <fonts count="11">
    <font>
      <sz val="11"/>
      <color theme="1"/>
      <name val="Calibri"/>
      <family val="2"/>
      <charset val="0"/>
      <scheme val="minor"/>
    </font>
    <font>
      <b/>
      <u val="single"/>
      <sz val="12"/>
      <color theme="1"/>
      <name val="Arial"/>
      <family val="2"/>
      <charset val="0"/>
    </font>
    <font>
      <sz val="11"/>
      <color theme="1"/>
      <name val="Arial"/>
      <family val="2"/>
      <charset val="0"/>
    </font>
    <font>
      <b/>
      <sz val="12"/>
      <color theme="1"/>
      <name val="Arial"/>
      <family val="2"/>
      <charset val="0"/>
    </font>
    <font>
      <sz val="11"/>
      <color theme="1"/>
      <name val="Calibri"/>
      <family val="2"/>
      <charset val="0"/>
      <scheme val="minor"/>
    </font>
    <font>
      <b/>
      <i/>
      <sz val="12"/>
      <color theme="1"/>
      <name val="Arial"/>
      <family val="2"/>
      <charset val="0"/>
    </font>
    <font>
      <b/>
      <sz val="12"/>
      <name val="Arial"/>
      <family val="2"/>
      <charset val="0"/>
    </font>
    <font>
      <b/>
      <i/>
      <sz val="12"/>
      <color rgb="FFFF0000"/>
      <name val="Arial"/>
      <family val="2"/>
      <charset val="0"/>
    </font>
    <font>
      <sz val="12"/>
      <name val="Arial"/>
      <family val="2"/>
      <charset val="0"/>
    </font>
    <font>
      <i/>
      <sz val="12"/>
      <color theme="1"/>
      <name val="Arial"/>
      <family val="2"/>
      <charset val="0"/>
    </font>
    <font>
      <i/>
      <sz val="12"/>
      <name val="Arial"/>
      <family val="2"/>
      <charset val="0"/>
    </font>
  </fonts>
  <fills count="6">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right/>
      <top/>
      <bottom style="medium">
        <color indexed="64"/>
      </bottom>
      <diagonal/>
    </border>
    <border>
      <left style="medium">
        <color indexed="64"/>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5">
    <xf numFmtId="0" fontId="0" fillId="0" borderId="0"/>
    <xf numFmtId="43" fontId="0" fillId="0" borderId="0" applyAlignment="0" applyBorder="0" applyFont="0" applyFill="0" applyProtection="0"/>
  </cellStyleXfs>
  <cellXfs>
    <xf numFmtId="0" fontId="0" fillId="0" borderId="0" xfId="0"/>
    <xf numFmtId="0" fontId="1" fillId="2" borderId="0" xfId="0" applyFont="1" applyFill="1"/>
    <xf numFmtId="0" fontId="2" fillId="2" borderId="0" xfId="0" applyFont="1" applyFill="1"/>
    <xf numFmtId="0" fontId="2" fillId="2" borderId="1" xfId="0" applyAlignment="1" applyBorder="1" applyFont="1" applyFill="1">
      <alignment horizontal="center"/>
    </xf>
    <xf numFmtId="0" fontId="3" fillId="3" borderId="2" xfId="0" applyBorder="1" applyFont="1" applyFill="1"/>
    <xf numFmtId="0" fontId="3" fillId="4" borderId="3" xfId="0" applyAlignment="1" applyBorder="1" applyFont="1" applyFill="1" applyProtection="1">
      <alignment horizontal="left"/>
      <protection locked="0"/>
    </xf>
    <xf numFmtId="0" fontId="3" fillId="4" borderId="4" xfId="0" applyAlignment="1" applyBorder="1" applyFont="1" applyFill="1" applyProtection="1">
      <alignment horizontal="left"/>
      <protection locked="0"/>
    </xf>
    <xf numFmtId="0" fontId="3" fillId="4" borderId="5" xfId="0" applyAlignment="1" applyBorder="1" applyFont="1" applyFill="1" applyProtection="1">
      <alignment horizontal="left"/>
      <protection locked="0"/>
    </xf>
    <xf numFmtId="0" fontId="2" fillId="3" borderId="6" xfId="0" applyBorder="1" applyFont="1" applyFill="1"/>
    <xf numFmtId="0" fontId="2" fillId="3" borderId="7" xfId="0" applyBorder="1" applyFont="1" applyFill="1"/>
    <xf numFmtId="0" fontId="2" fillId="3" borderId="8" xfId="0" applyBorder="1" applyFont="1" applyFill="1"/>
    <xf numFmtId="0" fontId="2" fillId="3" borderId="0" xfId="0" applyFont="1" applyFill="1"/>
    <xf numFmtId="0" fontId="2" fillId="3" borderId="9" xfId="0" applyBorder="1" applyFont="1" applyFill="1"/>
    <xf numFmtId="0" fontId="5" fillId="3" borderId="8" xfId="0" applyBorder="1" applyFont="1" applyFill="1"/>
    <xf numFmtId="164" fontId="3" fillId="3" borderId="0" xfId="0" applyAlignment="1" applyFont="1" applyNumberFormat="1" applyFill="1">
      <alignment horizontal="left"/>
    </xf>
    <xf numFmtId="164" fontId="6" fillId="3" borderId="0" xfId="0" applyAlignment="1" applyFont="1" applyNumberFormat="1" applyFill="1">
      <alignment horizontal="left"/>
    </xf>
    <xf numFmtId="0" fontId="3" fillId="3" borderId="0" xfId="0" applyAlignment="1" applyFont="1" applyFill="1">
      <alignment horizontal="right"/>
    </xf>
    <xf numFmtId="0" fontId="2" fillId="3" borderId="9" xfId="0" applyAlignment="1" applyBorder="1" applyFont="1" applyFill="1">
      <alignment vertical="center" wrapText="1"/>
    </xf>
    <xf numFmtId="0" fontId="7" fillId="3" borderId="0" xfId="0" applyAlignment="1" applyFont="1" applyFill="1">
      <alignment horizontal="right"/>
    </xf>
    <xf numFmtId="0" fontId="2" fillId="3" borderId="0" xfId="0" applyAlignment="1" applyFont="1" applyFill="1">
      <alignment horizontal="right"/>
    </xf>
    <xf numFmtId="0" fontId="2" fillId="0" borderId="9" xfId="0" applyAlignment="1" applyBorder="1" applyFont="1">
      <alignment vertical="center" wrapText="1"/>
    </xf>
    <xf numFmtId="0" fontId="1" fillId="3" borderId="8" xfId="0" applyBorder="1" applyFont="1" applyFill="1"/>
    <xf numFmtId="0" fontId="8" fillId="3" borderId="0" xfId="0" applyAlignment="1" applyFont="1" applyFill="1">
      <alignment horizontal="right"/>
    </xf>
    <xf numFmtId="165" fontId="8" fillId="3" borderId="0" xfId="1" applyAlignment="1" applyBorder="1" applyFont="1" applyNumberFormat="1" applyFill="1">
      <alignment horizontal="right"/>
    </xf>
    <xf numFmtId="166" fontId="3" fillId="3" borderId="0" xfId="0" applyAlignment="1" applyFont="1" applyNumberFormat="1" applyFill="1">
      <alignment horizontal="right"/>
    </xf>
    <xf numFmtId="166" fontId="2" fillId="3" borderId="0" xfId="0" applyAlignment="1" applyFont="1" applyNumberFormat="1" applyFill="1">
      <alignment horizontal="right"/>
    </xf>
    <xf numFmtId="0" fontId="3" fillId="3" borderId="8" xfId="0" applyBorder="1" applyFont="1" applyFill="1"/>
    <xf numFmtId="0" fontId="5" fillId="3" borderId="9" xfId="0" applyBorder="1" applyFont="1" applyFill="1"/>
    <xf numFmtId="0" fontId="2" fillId="3" borderId="9" xfId="0" applyAlignment="1" applyBorder="1" applyFont="1" applyFill="1">
      <alignment wrapText="1"/>
    </xf>
    <xf numFmtId="0" fontId="2" fillId="3" borderId="10" xfId="0" applyBorder="1" applyFont="1" applyFill="1"/>
    <xf numFmtId="0" fontId="2" fillId="3" borderId="1" xfId="0" applyBorder="1" applyFont="1" applyFill="1"/>
    <xf numFmtId="0" fontId="2" fillId="3" borderId="11" xfId="0" applyBorder="1" applyFont="1" applyFill="1"/>
    <xf numFmtId="0" fontId="5" fillId="2" borderId="0" xfId="0" applyFont="1" applyFill="1"/>
    <xf numFmtId="0" fontId="1" fillId="5" borderId="2" xfId="0" applyBorder="1" applyFont="1" applyFill="1"/>
    <xf numFmtId="0" fontId="3" fillId="5" borderId="6" xfId="0" applyBorder="1" applyFont="1" applyFill="1"/>
    <xf numFmtId="0" fontId="2" fillId="5" borderId="7" xfId="0" applyBorder="1" applyFont="1" applyFill="1"/>
    <xf numFmtId="0" fontId="9" fillId="5" borderId="8" xfId="0" applyBorder="1" applyFont="1" applyFill="1"/>
    <xf numFmtId="165" fontId="10" fillId="5" borderId="0" xfId="1" applyAlignment="1" applyBorder="1" applyFont="1" applyNumberFormat="1" applyFill="1">
      <alignment horizontal="right"/>
    </xf>
    <xf numFmtId="0" fontId="2" fillId="5" borderId="9" xfId="0" applyBorder="1" applyFont="1" applyFill="1"/>
    <xf numFmtId="165" fontId="8" fillId="5" borderId="9" xfId="1" applyAlignment="1" applyBorder="1" applyFont="1" applyNumberFormat="1" applyFill="1">
      <alignment horizontal="right"/>
    </xf>
    <xf numFmtId="0" fontId="2" fillId="5" borderId="10" xfId="0" applyBorder="1" applyFont="1" applyFill="1"/>
    <xf numFmtId="0" fontId="2" fillId="5" borderId="1" xfId="0" applyBorder="1" applyFont="1" applyFill="1"/>
    <xf numFmtId="0" fontId="2" fillId="5" borderId="11" xfId="0" applyBorder="1" applyFont="1" applyFill="1"/>
  </cellXfs>
  <cellStyles count="2">
    <cellStyle name="Comma" xfId="1" builtinId="3"/>
    <cellStyle name="Normal" xfId="0" builtinId="0"/>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customXml" Target="../customXml/item2.xml" /><Relationship Id="rId3" Type="http://schemas.openxmlformats.org/officeDocument/2006/relationships/styles" Target="styles.xml" /><Relationship Id="rId5" Type="http://schemas.openxmlformats.org/officeDocument/2006/relationships/customXml" Target="../customXml/item1.xml" /><Relationship Id="rId2" Type="http://schemas.openxmlformats.org/officeDocument/2006/relationships/theme" Target="theme/theme1.xml" /><Relationship Id="rId1" Type="http://schemas.openxmlformats.org/officeDocument/2006/relationships/worksheet" Target="worksheets/sheet1.xml" /><Relationship Id="rId7" Type="http://schemas.openxmlformats.org/officeDocument/2006/relationships/customXml" Target="../customXml/item3.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H44"/>
  <sheetViews>
    <sheetView view="normal" tabSelected="1" workbookViewId="0">
      <selection pane="topLeft" activeCell="P26" sqref="P26:P27"/>
    </sheetView>
  </sheetViews>
  <sheetFormatPr defaultColWidth="10.36328125" defaultRowHeight="14"/>
  <cols>
    <col min="1" max="1" width="35.125" style="2" customWidth="1"/>
    <col min="2" max="2" width="12.125" style="2" customWidth="1"/>
    <col min="3" max="3" width="10.75390625" style="2" customWidth="1"/>
    <col min="4" max="4" width="13.50390625" style="2" customWidth="1"/>
    <col min="5" max="5" width="10.375" style="2" customWidth="1"/>
    <col min="6" max="6" width="11.00390625" style="2" customWidth="1"/>
    <col min="7" max="7" width="3.125" style="2" customWidth="1"/>
    <col min="8" max="8" width="55.75390625" style="2" customWidth="1"/>
    <col min="9" max="16384" width="10.375" style="2" customWidth="1"/>
  </cols>
  <sheetData>
    <row r="1" spans="1:1" ht="15.5">
      <c r="A1" s="1" t="s">
        <v>34</v>
      </c>
    </row>
    <row r="2" spans="2:5" ht="14.5" thickBot="1">
      <c r="B2" s="3"/>
      <c r="C2" s="3"/>
      <c r="D2" s="3"/>
      <c r="E2" s="3"/>
    </row>
    <row r="3" spans="1:8" ht="15.5">
      <c r="A3" s="4" t="s">
        <v>0</v>
      </c>
      <c r="B3" s="5"/>
      <c r="C3" s="6"/>
      <c r="D3" s="6"/>
      <c r="E3" s="7"/>
      <c r="F3" s="8"/>
      <c r="G3" s="8"/>
      <c r="H3" s="9" t="s">
        <v>1</v>
      </c>
    </row>
    <row r="4" spans="1:8">
      <c r="A4" s="10"/>
      <c r="B4" s="11"/>
      <c r="C4" s="11"/>
      <c r="D4" s="11"/>
      <c r="E4" s="11"/>
      <c r="F4" s="11"/>
      <c r="G4" s="11"/>
      <c r="H4" s="12"/>
    </row>
    <row r="5" spans="1:8" ht="15.5">
      <c r="A5" s="13"/>
      <c r="B5" s="11" t="s">
        <v>2</v>
      </c>
      <c r="C5" s="11"/>
      <c r="D5" s="11"/>
      <c r="E5" s="14">
        <v>5.4</v>
      </c>
      <c r="F5" s="11"/>
      <c r="G5" s="11"/>
      <c r="H5" s="12"/>
    </row>
    <row r="6" spans="1:8" ht="15.5">
      <c r="A6" s="13"/>
      <c r="B6" s="11" t="s">
        <v>3</v>
      </c>
      <c r="C6" s="11"/>
      <c r="D6" s="11"/>
      <c r="E6" s="14">
        <v>8</v>
      </c>
      <c r="F6" s="11"/>
      <c r="G6" s="11"/>
      <c r="H6" s="12" t="s">
        <v>4</v>
      </c>
    </row>
    <row r="7" spans="1:8" ht="15.5">
      <c r="A7" s="13"/>
      <c r="B7" s="11" t="s">
        <v>5</v>
      </c>
      <c r="C7" s="11"/>
      <c r="D7" s="11"/>
      <c r="E7" s="14">
        <v>10.7</v>
      </c>
      <c r="F7" s="11"/>
      <c r="G7" s="11"/>
      <c r="H7" s="12"/>
    </row>
    <row r="8" spans="1:8" ht="15.5">
      <c r="A8" s="13"/>
      <c r="B8" s="11" t="s">
        <v>6</v>
      </c>
      <c r="C8" s="11"/>
      <c r="D8" s="14"/>
      <c r="E8" s="15">
        <v>0.68</v>
      </c>
      <c r="F8" s="11"/>
      <c r="G8" s="11"/>
      <c r="H8" s="12"/>
    </row>
    <row r="9" spans="1:8" ht="15.5">
      <c r="A9" s="13" t="s">
        <v>7</v>
      </c>
      <c r="B9" s="11"/>
      <c r="C9" s="11"/>
      <c r="D9" s="11"/>
      <c r="E9" s="11"/>
      <c r="F9" s="11"/>
      <c r="G9" s="11"/>
      <c r="H9" s="12"/>
    </row>
    <row r="10" spans="1:8" ht="15.5">
      <c r="A10" s="10" t="s">
        <v>8</v>
      </c>
      <c r="B10" s="16" t="s">
        <v>9</v>
      </c>
      <c r="C10" s="16" t="s">
        <v>10</v>
      </c>
      <c r="D10" s="16" t="s">
        <v>11</v>
      </c>
      <c r="E10" s="16"/>
      <c r="F10" s="16" t="s">
        <v>12</v>
      </c>
      <c r="G10" s="11"/>
      <c r="H10" s="17" t="s">
        <v>35</v>
      </c>
    </row>
    <row r="11" spans="1:8" ht="15.5">
      <c r="A11" s="10" t="s">
        <v>13</v>
      </c>
      <c r="B11" s="18">
        <v>13</v>
      </c>
      <c r="C11" s="18">
        <v>14</v>
      </c>
      <c r="D11" s="18">
        <v>11</v>
      </c>
      <c r="E11" s="19"/>
      <c r="F11" s="19" t="str">
        <f>IF(B3="","",SUM(B11:D11))</f>
        <v/>
      </c>
      <c r="G11" s="11"/>
      <c r="H11" s="20"/>
    </row>
    <row r="12" spans="1:8" ht="15.5">
      <c r="A12" s="21" t="s">
        <v>14</v>
      </c>
      <c r="B12" s="22"/>
      <c r="C12" s="22"/>
      <c r="D12" s="22"/>
      <c r="E12" s="19"/>
      <c r="F12" s="19"/>
      <c r="G12" s="11"/>
      <c r="H12" s="20"/>
    </row>
    <row r="13" spans="1:8" ht="15.5">
      <c r="A13" s="10" t="s">
        <v>15</v>
      </c>
      <c r="B13" s="23">
        <f>B33</f>
        <v>0</v>
      </c>
      <c r="C13" s="23">
        <f>C33</f>
        <v>0</v>
      </c>
      <c r="D13" s="23">
        <f>D33</f>
        <v>0</v>
      </c>
      <c r="E13" s="19"/>
      <c r="F13" s="24">
        <f>(B13*$B$11*$E$7)+(C13*$C$11*$E$7)+(D13*$D$11*$E$7)</f>
        <v>0</v>
      </c>
      <c r="G13" s="11"/>
      <c r="H13" s="20"/>
    </row>
    <row r="14" spans="1:8" ht="15.5">
      <c r="A14" s="10" t="s">
        <v>16</v>
      </c>
      <c r="B14" s="23">
        <f>B34</f>
        <v>0</v>
      </c>
      <c r="C14" s="23">
        <f>C34</f>
        <v>0</v>
      </c>
      <c r="D14" s="23">
        <f>D34</f>
        <v>0</v>
      </c>
      <c r="E14" s="25"/>
      <c r="F14" s="24">
        <f>(B14*$B$11*$E$6)+(C14*$C$11*$E$6)+(D14*$D$11*$E$6)</f>
        <v>0</v>
      </c>
      <c r="G14" s="11"/>
      <c r="H14" s="20"/>
    </row>
    <row r="15" spans="1:8" ht="15.5">
      <c r="A15" s="10" t="s">
        <v>17</v>
      </c>
      <c r="B15" s="23">
        <f>B35</f>
        <v>0</v>
      </c>
      <c r="C15" s="23">
        <f>C35</f>
        <v>0</v>
      </c>
      <c r="D15" s="23">
        <f>D35</f>
        <v>0</v>
      </c>
      <c r="E15" s="25"/>
      <c r="F15" s="24">
        <f>(B15*$B$11*$E$6)+(C15*$C$11*$E$6)+(D15*$D$11*$E$6)</f>
        <v>0</v>
      </c>
      <c r="G15" s="11"/>
      <c r="H15" s="20"/>
    </row>
    <row r="16" spans="1:8" ht="15.5">
      <c r="A16" s="10" t="s">
        <v>18</v>
      </c>
      <c r="B16" s="23">
        <f>B36</f>
        <v>0</v>
      </c>
      <c r="C16" s="23">
        <f>C36</f>
        <v>0</v>
      </c>
      <c r="D16" s="23">
        <f>D36</f>
        <v>0</v>
      </c>
      <c r="E16" s="25"/>
      <c r="F16" s="24">
        <f>(B16*$B$11*$E$5)+(C16*$C$11*$E$5)+(D16*$D$11*$E$5)</f>
        <v>0</v>
      </c>
      <c r="G16" s="11"/>
      <c r="H16" s="20"/>
    </row>
    <row r="17" spans="1:8" ht="15.5">
      <c r="A17" s="10" t="s">
        <v>19</v>
      </c>
      <c r="B17" s="23">
        <f>B37</f>
        <v>0</v>
      </c>
      <c r="C17" s="23">
        <f>C37</f>
        <v>0</v>
      </c>
      <c r="D17" s="23">
        <f>D37</f>
        <v>0</v>
      </c>
      <c r="E17" s="25"/>
      <c r="F17" s="24">
        <f>(B17*$B$11*$E$5)+(C17*$C$11*$E$5)+(D17*$D$11*$E$5)</f>
        <v>0</v>
      </c>
      <c r="G17" s="11"/>
      <c r="H17" s="20"/>
    </row>
    <row r="18" spans="1:8" ht="15.5">
      <c r="A18" s="10" t="s">
        <v>20</v>
      </c>
      <c r="B18" s="23">
        <f>B38</f>
        <v>0</v>
      </c>
      <c r="C18" s="23">
        <f>C38</f>
        <v>0</v>
      </c>
      <c r="D18" s="23">
        <f>D38</f>
        <v>0</v>
      </c>
      <c r="E18" s="25"/>
      <c r="F18" s="24">
        <f>(B18*$B$11*$E$8)+(C18*$C$11*$E$8)+(D18*$D$11*$E$8)</f>
        <v>0</v>
      </c>
      <c r="G18" s="11"/>
      <c r="H18" s="20"/>
    </row>
    <row r="19" spans="1:8" ht="15.5">
      <c r="A19" s="10" t="s">
        <v>21</v>
      </c>
      <c r="B19" s="23">
        <f>B39</f>
        <v>0</v>
      </c>
      <c r="C19" s="23">
        <f>C39</f>
        <v>0</v>
      </c>
      <c r="D19" s="23">
        <f>D39</f>
        <v>0</v>
      </c>
      <c r="E19" s="25"/>
      <c r="F19" s="24">
        <f>(B19*$B$11*0.3)+(C19*$C$11*0.3)+(D19*$D$11*0.3)</f>
        <v>0</v>
      </c>
      <c r="G19" s="11"/>
      <c r="H19" s="20"/>
    </row>
    <row r="20" spans="1:8" ht="15.5">
      <c r="A20" s="10" t="s">
        <v>22</v>
      </c>
      <c r="B20" s="23">
        <f>B40</f>
        <v>0</v>
      </c>
      <c r="C20" s="23">
        <f>C40</f>
        <v>0</v>
      </c>
      <c r="D20" s="23">
        <f>D40</f>
        <v>0</v>
      </c>
      <c r="E20" s="25"/>
      <c r="F20" s="24">
        <f>(B20*$B$11*0.65)+(C20*$C$11*0.65)+(D20*$D$11*0.65)</f>
        <v>0</v>
      </c>
      <c r="G20" s="11"/>
      <c r="H20" s="20"/>
    </row>
    <row r="21" spans="1:8" ht="15.5">
      <c r="A21" s="10" t="s">
        <v>23</v>
      </c>
      <c r="B21" s="23">
        <f>B41</f>
        <v>0</v>
      </c>
      <c r="C21" s="23">
        <f>C41</f>
        <v>0</v>
      </c>
      <c r="D21" s="23">
        <f>D41</f>
        <v>0</v>
      </c>
      <c r="E21" s="25"/>
      <c r="F21" s="24">
        <f>(B21*$B$11*1)+(C21*$C$11*1)+(D21*$D$11*1)</f>
        <v>0</v>
      </c>
      <c r="G21" s="11"/>
      <c r="H21" s="20"/>
    </row>
    <row r="22" spans="1:8" ht="15.5">
      <c r="A22" s="10" t="s">
        <v>24</v>
      </c>
      <c r="B22" s="23">
        <f>B42</f>
        <v>0</v>
      </c>
      <c r="C22" s="23">
        <f>C42</f>
        <v>0</v>
      </c>
      <c r="D22" s="23">
        <f>D42</f>
        <v>0</v>
      </c>
      <c r="E22" s="25"/>
      <c r="F22" s="24">
        <f>(B22*$B$11*1.3)+(C22*$C$11*1.3)+(D22*$D$11*1.3)</f>
        <v>0</v>
      </c>
      <c r="G22" s="11"/>
      <c r="H22" s="20"/>
    </row>
    <row r="23" spans="1:8" ht="15.5">
      <c r="A23" s="10"/>
      <c r="B23" s="24">
        <f>(B14*B11*$E$6)+(B16*B11*$E$5)+(B17*B11*$E$5)+(B18*B11*$E$8)+(B19*B11*0.3)+(B20*B11*0.65)+(B21*B11*1)+B22*B11*1.35</f>
        <v>0</v>
      </c>
      <c r="C23" s="24">
        <f>(C14*C11*$E$6)+(C16*C11*$E$5)+(C17*C11*$E$5)+(C18*C11*$E$8)+(C19*C11*0.3)+(C20*C11*0.65)+(C21*C11*1)+C22*C11*1.35</f>
        <v>0</v>
      </c>
      <c r="D23" s="24">
        <f>(D14*D11*$E$6)+(D16*D11*$E$5)+(D17*D11*$E$5)+(D18*D11*$E$8)+(D19*D11*0.3)+(D20*D11*0.65)+(D21*D11*1)+D22*D11*1.35</f>
        <v>0</v>
      </c>
      <c r="E23" s="19"/>
      <c r="F23" s="24">
        <f>SUM(F14:F22)</f>
        <v>0</v>
      </c>
      <c r="G23" s="11"/>
      <c r="H23" s="20"/>
    </row>
    <row r="24" spans="1:8" ht="15.5">
      <c r="A24" s="10"/>
      <c r="B24" s="22"/>
      <c r="C24" s="22"/>
      <c r="D24" s="22"/>
      <c r="E24" s="19"/>
      <c r="F24" s="19"/>
      <c r="G24" s="11"/>
      <c r="H24" s="20"/>
    </row>
    <row r="25" spans="1:8" ht="15.5">
      <c r="A25" s="10" t="s">
        <v>25</v>
      </c>
      <c r="B25" s="23"/>
      <c r="C25" s="23"/>
      <c r="D25" s="23"/>
      <c r="E25" s="23">
        <f>E43</f>
        <v>0</v>
      </c>
      <c r="F25" s="24">
        <f>E25*910</f>
        <v>0</v>
      </c>
      <c r="G25" s="11"/>
      <c r="H25" s="17" t="s">
        <v>26</v>
      </c>
    </row>
    <row r="26" spans="1:8">
      <c r="A26" s="10"/>
      <c r="B26" s="19"/>
      <c r="C26" s="19"/>
      <c r="D26" s="19"/>
      <c r="E26" s="19"/>
      <c r="F26" s="19"/>
      <c r="G26" s="11"/>
      <c r="H26" s="12"/>
    </row>
    <row r="27" spans="1:8" ht="15.5">
      <c r="A27" s="26" t="s">
        <v>27</v>
      </c>
      <c r="B27" s="24">
        <f>B23+B25</f>
        <v>0</v>
      </c>
      <c r="C27" s="24">
        <f>C23+C25</f>
        <v>0</v>
      </c>
      <c r="D27" s="24">
        <f>D23+D25</f>
        <v>0</v>
      </c>
      <c r="E27" s="19"/>
      <c r="F27" s="24">
        <f>SUM(F23:F26)</f>
        <v>0</v>
      </c>
      <c r="G27" s="11"/>
      <c r="H27" s="27" t="s">
        <v>28</v>
      </c>
    </row>
    <row r="28" spans="1:8" ht="28">
      <c r="A28" s="10"/>
      <c r="B28" s="19"/>
      <c r="C28" s="19"/>
      <c r="D28" s="19"/>
      <c r="E28" s="19"/>
      <c r="F28" s="25"/>
      <c r="G28" s="11"/>
      <c r="H28" s="28" t="s">
        <v>29</v>
      </c>
    </row>
    <row r="29" spans="1:8" ht="14.5" thickBot="1">
      <c r="A29" s="29"/>
      <c r="B29" s="30"/>
      <c r="C29" s="30"/>
      <c r="D29" s="30"/>
      <c r="E29" s="30"/>
      <c r="F29" s="30"/>
      <c r="G29" s="30"/>
      <c r="H29" s="31"/>
    </row>
    <row r="31" spans="1:1" ht="16" thickBot="1">
      <c r="A31" s="32" t="s">
        <v>30</v>
      </c>
    </row>
    <row r="32" spans="1:5" ht="15.5">
      <c r="A32" s="33" t="s">
        <v>31</v>
      </c>
      <c r="B32" s="34" t="s">
        <v>9</v>
      </c>
      <c r="C32" s="34" t="s">
        <v>10</v>
      </c>
      <c r="D32" s="34" t="s">
        <v>11</v>
      </c>
      <c r="E32" s="35"/>
    </row>
    <row r="33" spans="1:5" ht="15.5">
      <c r="A33" s="36" t="s">
        <v>15</v>
      </c>
      <c r="B33" s="37">
        <v>0</v>
      </c>
      <c r="C33" s="37">
        <v>0</v>
      </c>
      <c r="D33" s="37">
        <v>0</v>
      </c>
      <c r="E33" s="38"/>
    </row>
    <row r="34" spans="1:5" ht="15.5">
      <c r="A34" s="36" t="s">
        <v>16</v>
      </c>
      <c r="B34" s="37">
        <v>0</v>
      </c>
      <c r="C34" s="37">
        <v>0</v>
      </c>
      <c r="D34" s="37">
        <v>0</v>
      </c>
      <c r="E34" s="38"/>
    </row>
    <row r="35" spans="1:5" ht="15.5">
      <c r="A35" s="36" t="s">
        <v>17</v>
      </c>
      <c r="B35" s="37">
        <v>0</v>
      </c>
      <c r="C35" s="37">
        <v>0</v>
      </c>
      <c r="D35" s="37">
        <v>0</v>
      </c>
      <c r="E35" s="38"/>
    </row>
    <row r="36" spans="1:6" ht="15.5">
      <c r="A36" s="36" t="s">
        <v>18</v>
      </c>
      <c r="B36" s="37">
        <v>0</v>
      </c>
      <c r="C36" s="37">
        <v>0</v>
      </c>
      <c r="D36" s="37">
        <v>0</v>
      </c>
      <c r="E36" s="38"/>
      <c r="F36" s="2" t="s">
        <v>32</v>
      </c>
    </row>
    <row r="37" spans="1:5" ht="15.5">
      <c r="A37" s="36" t="s">
        <v>19</v>
      </c>
      <c r="B37" s="37">
        <v>0</v>
      </c>
      <c r="C37" s="37">
        <v>0</v>
      </c>
      <c r="D37" s="37">
        <v>0</v>
      </c>
      <c r="E37" s="38"/>
    </row>
    <row r="38" spans="1:5" ht="15.5">
      <c r="A38" s="36" t="s">
        <v>20</v>
      </c>
      <c r="B38" s="37">
        <v>0</v>
      </c>
      <c r="C38" s="37">
        <v>0</v>
      </c>
      <c r="D38" s="37">
        <v>0</v>
      </c>
      <c r="E38" s="38"/>
    </row>
    <row r="39" spans="1:5" ht="15.5">
      <c r="A39" s="36" t="s">
        <v>21</v>
      </c>
      <c r="B39" s="37">
        <v>0</v>
      </c>
      <c r="C39" s="37">
        <v>0</v>
      </c>
      <c r="D39" s="37">
        <v>0</v>
      </c>
      <c r="E39" s="38"/>
    </row>
    <row r="40" spans="1:5" ht="15.5">
      <c r="A40" s="36" t="s">
        <v>22</v>
      </c>
      <c r="B40" s="37">
        <v>0</v>
      </c>
      <c r="C40" s="37">
        <v>0</v>
      </c>
      <c r="D40" s="37">
        <v>0</v>
      </c>
      <c r="E40" s="38"/>
    </row>
    <row r="41" spans="1:5" ht="15.5">
      <c r="A41" s="36" t="s">
        <v>23</v>
      </c>
      <c r="B41" s="37">
        <v>0</v>
      </c>
      <c r="C41" s="37">
        <v>0</v>
      </c>
      <c r="D41" s="37">
        <v>0</v>
      </c>
      <c r="E41" s="38"/>
    </row>
    <row r="42" spans="1:5" ht="15.5">
      <c r="A42" s="36" t="s">
        <v>24</v>
      </c>
      <c r="B42" s="37">
        <v>0</v>
      </c>
      <c r="C42" s="37">
        <v>0</v>
      </c>
      <c r="D42" s="37">
        <v>0</v>
      </c>
      <c r="E42" s="38"/>
    </row>
    <row r="43" spans="1:5" ht="15.5">
      <c r="A43" s="36" t="s">
        <v>33</v>
      </c>
      <c r="B43" s="37"/>
      <c r="C43" s="37"/>
      <c r="D43" s="37"/>
      <c r="E43" s="39">
        <v>0</v>
      </c>
    </row>
    <row r="44" spans="1:5" ht="14.5" thickBot="1">
      <c r="A44" s="40"/>
      <c r="B44" s="41"/>
      <c r="C44" s="41"/>
      <c r="D44" s="41"/>
      <c r="E44" s="42"/>
    </row>
  </sheetData>
  <mergeCells count="3">
    <mergeCell ref="B2:E2"/>
    <mergeCell ref="B3:E3"/>
    <mergeCell ref="H10:H24"/>
  </mergeCells>
  <pageMargins left="0.7" right="0.7" top="0.75" bottom="0.75" header="0.3" footer="0.3"/>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b21f7a-5c23-465e-9456-167c464d9d38">
      <Terms xmlns="http://schemas.microsoft.com/office/infopath/2007/PartnerControls"/>
    </lcf76f155ced4ddcb4097134ff3c332f>
    <TaxCatchAll xmlns="914b8805-347d-4649-b025-7bc68f6e74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xsi="http://www.w3.org/2001/XMLSchema-instance" xmlns:pc="http://schemas.microsoft.com/office/infopath/2007/PartnerControls" xmlns:p="http://schemas.microsoft.com/office/2006/metadata/properties">
  <documentManagement>
    <lcf76f155ced4ddcb4097134ff3c332f xmlns="09b21f7a-5c23-465e-9456-167c464d9d38">
      <Terms xmlns="http://schemas.microsoft.com/office/infopath/2007/PartnerControls"/>
    </lcf76f155ced4ddcb4097134ff3c332f>
    <TaxCatchAll xmlns="914b8805-347d-4649-b025-7bc68f6e747d" xsi:nil="true"/>
  </documentManagement>
</p:properties>
</file>

<file path=customXml/itemProps1.xml><?xml version="1.0" encoding="utf-8"?>
<ds:datastoreItem xmlns:ds="http://schemas.openxmlformats.org/officeDocument/2006/customXml" ds:itemID="{4C16F1D1-32EB-4A88-A48F-EF6AAA757B52}"/>
</file>

<file path=customXml/itemProps2.xml><?xml version="1.0" encoding="utf-8"?>
<ds:datastoreItem xmlns:ds="http://schemas.openxmlformats.org/officeDocument/2006/customXml" ds:itemID="{71FE5764-653A-4797-BBA1-D81D993B4458}"/>
</file>

<file path=customXml/itemProps3.xml><?xml version="1.0" encoding="utf-8"?>
<ds:datastoreItem xmlns:ds="http://schemas.openxmlformats.org/officeDocument/2006/customXml" ds:itemID="{AD4370AE-B819-49D3-843C-BF1399FFBA61}"/>
</file>

<file path=docProps/app.xml><?xml version="1.0" encoding="utf-8"?>
<Properties xmlns="http://schemas.openxmlformats.org/officeDocument/2006/extended-properties">
  <Application>Microsoft Excel</Application>
  <Company>Cambridgeshire County Council</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Mitchell Clark</dc:creator>
  <cp:keywords/>
  <cp:lastModifiedBy>Martin Wade</cp:lastModifiedBy>
  <dcterms:created xsi:type="dcterms:W3CDTF">2024-03-25T13:05:40Z</dcterms:created>
  <dcterms:modified xsi:type="dcterms:W3CDTF">2024-03-25T14:09:25Z</dcterms:modified>
  <dc:subject/>
  <dc:title>Childminder Early Years Illustrative Budget 2425</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str>0x010100F17F14F15A7C6E4E94B433EBEA75847E</vt:lpstr>
  </property>
</Properties>
</file>