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9029"/>
  <workbookPr codeName="ThisWorkbook"/>
  <bookViews>
    <workbookView xWindow="28680" yWindow="-120" windowWidth="29040" windowHeight="15720"/>
  </bookViews>
  <sheets>
    <sheet name="Instructions" sheetId="5" r:id="rId1"/>
    <sheet name="Funding Statement" sheetId="2" r:id="rId2"/>
    <sheet name="Cash Flow Template" sheetId="1" r:id="rId3"/>
    <sheet name="Example FS" sheetId="3" r:id="rId4"/>
    <sheet name="Example Instructions" sheetId="7" r:id="rId5"/>
    <sheet name="Example CF" sheetId="6" r:id="rId6"/>
  </sheet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Warren Samantha</author>
  </authors>
  <commentList>
    <comment ref="N16" authorId="0">
      <text>
        <r>
          <t/>
        </r>
        <r>
          <rPr>
            <b/>
            <sz val="9"/>
            <color indexed="81"/>
            <rFont val="Tahoma"/>
            <family val="2"/>
            <charset val="0"/>
          </rPr>
          <t>Warren Samantha:</t>
        </r>
        <r>
          <rPr>
            <sz val="9"/>
            <color indexed="81"/>
            <rFont val="Tahoma"/>
            <family val="2"/>
            <charset val="0"/>
          </rPr>
          <t xml:space="preserve">
paid directlin in BA 19/096</t>
        </r>
      </text>
    </comment>
    <comment ref="N18" authorId="0">
      <text>
        <r>
          <t/>
        </r>
        <r>
          <rPr>
            <b/>
            <sz val="9"/>
            <color indexed="81"/>
            <rFont val="Tahoma"/>
            <family val="2"/>
            <charset val="0"/>
          </rPr>
          <t>Warren Samantha:</t>
        </r>
        <r>
          <rPr>
            <sz val="9"/>
            <color indexed="81"/>
            <rFont val="Tahoma"/>
            <family val="2"/>
            <charset val="0"/>
          </rPr>
          <t xml:space="preserve">
SEN JB paid direct in to bank account 16th Sept</t>
        </r>
      </text>
    </comment>
  </commentList>
</comments>
</file>

<file path=xl/sharedStrings.xml><?xml version="1.0" encoding="utf-8"?>
<sst xmlns="http://schemas.openxmlformats.org/spreadsheetml/2006/main" uniqueCount="214" count="1052">
  <si>
    <t>2025/26</t>
  </si>
  <si>
    <t>April</t>
  </si>
  <si>
    <t>May</t>
  </si>
  <si>
    <t>June</t>
  </si>
  <si>
    <t>July</t>
  </si>
  <si>
    <t>August</t>
  </si>
  <si>
    <t xml:space="preserve">September </t>
  </si>
  <si>
    <t>October</t>
  </si>
  <si>
    <t>November</t>
  </si>
  <si>
    <t xml:space="preserve">December </t>
  </si>
  <si>
    <t xml:space="preserve">January </t>
  </si>
  <si>
    <t>February</t>
  </si>
  <si>
    <t xml:space="preserve">March </t>
  </si>
  <si>
    <t>Description</t>
  </si>
  <si>
    <t>BUDGET</t>
  </si>
  <si>
    <t xml:space="preserve">ACTUAL </t>
  </si>
  <si>
    <t>INCOME</t>
  </si>
  <si>
    <t>Formula Funding FUND-01 (I01) 12% April; 8% May - March</t>
  </si>
  <si>
    <t>Early Years Funding (I01)</t>
  </si>
  <si>
    <t>Other Revenue Funding FNDX-01 (I01)</t>
  </si>
  <si>
    <t>Higher Needs Funding FNDSEN-01 (I03)</t>
  </si>
  <si>
    <t>Pupil Premium Funding FNDPP-01 (I05)</t>
  </si>
  <si>
    <t>Other Government Grants (I06)</t>
  </si>
  <si>
    <t>PE and Sports Funding (I06)</t>
  </si>
  <si>
    <t>UIFSM (I06)</t>
  </si>
  <si>
    <t>Bank Interest (I08B)</t>
  </si>
  <si>
    <t>Absence Insurance Claims (I10 and I11)</t>
  </si>
  <si>
    <t>Other income on I04/I05/I06/I08 - overtype as required</t>
  </si>
  <si>
    <t>VAT Refund (Q1 June; Q2 September; Q3 December; Q4 March)</t>
  </si>
  <si>
    <t>Other income - overtype as required</t>
  </si>
  <si>
    <t>EXPENDITURE</t>
  </si>
  <si>
    <t>Absence Insurance Premiums (E10 and E11)</t>
  </si>
  <si>
    <t>SAIF/RPA Charges (E23)</t>
  </si>
  <si>
    <t>SFA Package (E28A)</t>
  </si>
  <si>
    <t>Other Expenditure/Recharge - overtype as required</t>
  </si>
  <si>
    <t>CAPITAL</t>
  </si>
  <si>
    <t>DFC Capital (Fund 04) annual payment (CI01)</t>
  </si>
  <si>
    <t>Other capital related payments (CI01 and CI03)</t>
  </si>
  <si>
    <t>Other capital related - overtype as required</t>
  </si>
  <si>
    <t>Total</t>
  </si>
  <si>
    <t xml:space="preserve">October </t>
  </si>
  <si>
    <t xml:space="preserve">November </t>
  </si>
  <si>
    <t>December</t>
  </si>
  <si>
    <t xml:space="preserve">February </t>
  </si>
  <si>
    <t>March</t>
  </si>
  <si>
    <t xml:space="preserve">Outgoings </t>
  </si>
  <si>
    <t>Income</t>
  </si>
  <si>
    <t xml:space="preserve">Bank Balance </t>
  </si>
  <si>
    <t>Bank Account Opening Balance (1st of month)</t>
  </si>
  <si>
    <t>Bank Account Opening Balance (1st)</t>
  </si>
  <si>
    <t>Credit Card Payment</t>
  </si>
  <si>
    <t xml:space="preserve">Funding Statement </t>
  </si>
  <si>
    <t>HMRC</t>
  </si>
  <si>
    <t>Expected Invoices (below)</t>
  </si>
  <si>
    <t>Expected Income (see below)</t>
  </si>
  <si>
    <t>Employee Wages &amp; Pension Payments</t>
  </si>
  <si>
    <t>Regular Non-Funding Statement Income</t>
  </si>
  <si>
    <t>Eg Monthly rental fees</t>
  </si>
  <si>
    <t>Meal payments</t>
  </si>
  <si>
    <t>Trip payments</t>
  </si>
  <si>
    <t>Other parental payments</t>
  </si>
  <si>
    <t xml:space="preserve">TOTAL </t>
  </si>
  <si>
    <t>Add to D29</t>
  </si>
  <si>
    <t>Add the monthly total to provide an indication of expected income.  This can then be updated when the income comes in.</t>
  </si>
  <si>
    <t>Regular Monthly Payments due in month</t>
  </si>
  <si>
    <t>Eg Cleaning Contract Invoice</t>
  </si>
  <si>
    <t>TOTAL</t>
  </si>
  <si>
    <t>Add to D28</t>
  </si>
  <si>
    <t>Quarterly Payments due in month</t>
  </si>
  <si>
    <t>Eg Gas DD payment</t>
  </si>
  <si>
    <t>Annual Payments due in month</t>
  </si>
  <si>
    <t>Eg Software Subscription</t>
  </si>
  <si>
    <t>Add the monthly total to provide an indication of expected outgoings.  This can then be updated when the actual invoices come in.</t>
  </si>
  <si>
    <t xml:space="preserve">Monthly Invoices </t>
  </si>
  <si>
    <t>EG ESPO</t>
  </si>
  <si>
    <t>Add the monthly invoice total to provide an indication of the potential BACs run figure.  This can then be updated when the BACS run is actually run.</t>
  </si>
  <si>
    <t>Funding Statement Tab (to be read in conjunction with the Example FS tab)</t>
  </si>
  <si>
    <t>This includes all of the funding and charges that are processed through the monthly funding run, and appear on the settings's monthly statement.</t>
  </si>
  <si>
    <t>There are also additional lines for settings to add in any additional elements that appear on the funding statements.</t>
  </si>
  <si>
    <t xml:space="preserve">Income in shown in blue and expenditure in red.  </t>
  </si>
  <si>
    <t>The zero figures in the BUDGET columns give an indication of when the funding/charges are scheduled.  However, these may vary, depending on when payments are received and processed by CCC.</t>
  </si>
  <si>
    <t>To complete this, please fill in the BUDGET columns for the full financial year.</t>
  </si>
  <si>
    <t>This can be actual figures (if they are available), or based on last year's actual figures, calculations based on the most up-to-date predictions or assumptions, indicative figures, or a best estimate.</t>
  </si>
  <si>
    <t>The funding statement from March of the previous financial year can give an indication of what payments were received, and when.</t>
  </si>
  <si>
    <t>Each BUDGET column should automatically total in the 'total' cell at the bottom.  (Row 32 of the Example FS tab)</t>
  </si>
  <si>
    <t>After all of the BUDGET data has been entered for each month, add this monthly total figure to the 'Funding Statement' entry  for the corresponding month on the Cash Flow tab, as per the example below</t>
  </si>
  <si>
    <t xml:space="preserve">When each month's funding statement is received, add the figures from this to the relevant rows in the ACTUAL column on the Funding Statement tab.  </t>
  </si>
  <si>
    <t>Each ACTUAL column should automatically total in the 'total' cell at the bottom (Row 32 of the Example FS tab)</t>
  </si>
  <si>
    <t>Take the total figure from the bottom of the ACTUAL column and update the 'Funding Statement' entry for the relevant month on the Cash Flow tab.</t>
  </si>
  <si>
    <t>If regular payments on the funding statement differ from those in your budget (and you are confident that these figures will continue for the year), then amend your budget figures.</t>
  </si>
  <si>
    <t>By completing this tab, it will build a picture of the funding received, how much is actually received and when it is actually received.  This can then be used for future planning.</t>
  </si>
  <si>
    <t>BUDGET total figures added to the Cash Flow tab.</t>
  </si>
  <si>
    <t>Updated ACTUAL total figures added to the Cash Flow tab.</t>
  </si>
  <si>
    <t>Cash Flow Tab (to be read in conjunction with the Example CF tab)</t>
  </si>
  <si>
    <t>The example cash flow tab has been included to provide an illustration of how to use the template and what it will look like.</t>
  </si>
  <si>
    <t>April and May have been completed with actuals.  From June onwards, the figures represent the budgeted figures.</t>
  </si>
  <si>
    <t xml:space="preserve">The figures are for illustrative purposes only and aren't necessarily a comprehensive reflection of a setting's transactions. </t>
  </si>
  <si>
    <t>Please feel free to adapt or customise the template to meet your own needs.</t>
  </si>
  <si>
    <t>Add the opening bank balance (as at 1st April) into cell E3.  This should then populate the bank balance cells throughout the whole year.</t>
  </si>
  <si>
    <t>The spreadsheet contains formulas to automatically calculate and update the bank balance figure in column E, once any entries are made the the 'Outgoings' or 'Income' columns.</t>
  </si>
  <si>
    <t xml:space="preserve">Adding budgeted income </t>
  </si>
  <si>
    <t>The template is pre-populated with regular monthly transactions.  These can be moved to other dates within the month to customise the setting's individual transaction dates.</t>
  </si>
  <si>
    <t>At the start of the financial year (or for the remaining months if the template is being started mid way through the year) add the budgeted income figures into the relevant months.</t>
  </si>
  <si>
    <t>The funding statement income is pre-populated, and the transactions can be added from the data on the Funding Statement tab.</t>
  </si>
  <si>
    <t>For regular monthly payments, the blue section of the Cash Flow tab can be used to list and summarise the expected, budgeted income.</t>
  </si>
  <si>
    <t>These figures can be based on the actual figures from your budget, either split into 12 monthly amounts or linked to the months that</t>
  </si>
  <si>
    <t>you would expect to receive that income.</t>
  </si>
  <si>
    <t>They can also be estimates based on your projected numbers or last year's actual figures.</t>
  </si>
  <si>
    <t>The total figure can then be added to each future month, using the 'expected income' line.</t>
  </si>
  <si>
    <t>For any non-regular payments, these can be added into the month that they are anticipated, as an individual line item.</t>
  </si>
  <si>
    <t>Alternatively, they can be added into the blue section at the bottom.  The template can be customised to suit your individual requirements and preferences.</t>
  </si>
  <si>
    <t>Adding actual income</t>
  </si>
  <si>
    <t>As each month progresses, the figures can be updated to reflect the actual amounts and dates that the income comes into the bank.</t>
  </si>
  <si>
    <t>As shown in April and May on the Example CF tab.</t>
  </si>
  <si>
    <t>If regular payments are coming in at the start of the month, then the 'expected income' figure will need to be removed or amended.</t>
  </si>
  <si>
    <t>This will ensure that the bank balance figure remains accurate.</t>
  </si>
  <si>
    <t>Adding budgeted expenditure</t>
  </si>
  <si>
    <t xml:space="preserve">As with income, the template is pre-populated with regular monthly transactions, which can be moved, removed or customised to meet the setting's needs. </t>
  </si>
  <si>
    <t>When you start using the template, add the budgeted expenditure figures into the relevant months.</t>
  </si>
  <si>
    <t>The red and green sections at the bottom of the template can be used to record, plan and summarise regular or expected expenditure.</t>
  </si>
  <si>
    <t>These figures can be based on actual figures from your budget, added into the month that you expect that payment to be taken or invoice to be paid.</t>
  </si>
  <si>
    <t>They can also be estimates based on last year's actuals, this year's plans or previous patterns of spending (i.e. the summer ESPO order).</t>
  </si>
  <si>
    <t>The total figures from each of these sections can then be added up, and inputted onto the 'expected invoices' line.</t>
  </si>
  <si>
    <t>Any non-budgeted or additional expenditure can be added directly into the month in which it is incurred/expected, or included in the green section.</t>
  </si>
  <si>
    <t>Any regular DD payments can also be added into each month, on the day that the payment is expected to be taken.</t>
  </si>
  <si>
    <t>If this is being done, please check that they are not also included in the red section, so they are not included twice.</t>
  </si>
  <si>
    <t>Adding actual expenditure</t>
  </si>
  <si>
    <t xml:space="preserve">As each month progresses, the figures can be updated to reflect the actual amounts and dates that expenditure is incurred. </t>
  </si>
  <si>
    <t>The expected invoices figure (minus any direct debit payments) can also be amended to reflect the figure for the BACs run.</t>
  </si>
  <si>
    <t>The red and green sections can also provide a check against the invoices included in the BACS run, to make sure no invoices are missed.</t>
  </si>
  <si>
    <t>If there is more than one transaction on each date</t>
  </si>
  <si>
    <t>If there are multiple transactions on a given date, then there are a number of options:</t>
  </si>
  <si>
    <t>Both income and expenditure figures can be included (in their respective columns) for each date.</t>
  </si>
  <si>
    <t>Multiple entries can be totalled, and one figure added to the income and/or expenditure column.</t>
  </si>
  <si>
    <t>This option can also be used to total a specific type of income to be entered on a weekly basis.</t>
  </si>
  <si>
    <t xml:space="preserve">Alternatively, additional lines can be added to allow multiple entries for each date.  </t>
  </si>
  <si>
    <t>If this option is used, the bank balance formula will need to be copied into the newly created cells in that column.</t>
  </si>
  <si>
    <t>Highlight the cells directly below the row where you wish to add the new line.</t>
  </si>
  <si>
    <t>Right click with the mouse &gt; Insert &gt; Shift cells down</t>
  </si>
  <si>
    <t>This will then create an extra line.</t>
  </si>
  <si>
    <t>To copy down the formula in the bank balance column, click into the bank balance cell in the row above.</t>
  </si>
  <si>
    <t>Hover the mouse cursor over the bottom right hand corner of the cell until a thick black cross appears.</t>
  </si>
  <si>
    <t>Left click on the mouse and 'drag' the information from the top cell into the bottom cell.  Both cells will be outlined in green.</t>
  </si>
  <si>
    <t>The formula should then appear in the cell on the newly added line.</t>
  </si>
  <si>
    <t>NB :  using the normal copy and paste function will not guarantee that the formula will copy correctly, so may affect calculations that come after this cell.</t>
  </si>
  <si>
    <t>Trip income</t>
  </si>
  <si>
    <t>BASC income</t>
  </si>
  <si>
    <t>Credit Card Payment (actual)</t>
  </si>
  <si>
    <t>Refuse DD</t>
  </si>
  <si>
    <t>Electricity DD</t>
  </si>
  <si>
    <t>PTA Donation - Panto</t>
  </si>
  <si>
    <t>Gas</t>
  </si>
  <si>
    <t>BACS run (actual figure)/Meal income</t>
  </si>
  <si>
    <t>BACS run (actual figure)</t>
  </si>
  <si>
    <t>Meal income</t>
  </si>
  <si>
    <t>YR</t>
  </si>
  <si>
    <t>KS2</t>
  </si>
  <si>
    <t>Final Resi</t>
  </si>
  <si>
    <t>KS1</t>
  </si>
  <si>
    <t>First resi</t>
  </si>
  <si>
    <t>2nd resi</t>
  </si>
  <si>
    <t>BASC payments</t>
  </si>
  <si>
    <t>BASC Payments</t>
  </si>
  <si>
    <t>Hall Rental payments</t>
  </si>
  <si>
    <t>Add to P28</t>
  </si>
  <si>
    <t>Refuse</t>
  </si>
  <si>
    <t xml:space="preserve">Cleaning Contract </t>
  </si>
  <si>
    <t>Meals</t>
  </si>
  <si>
    <t>Add to P27</t>
  </si>
  <si>
    <t xml:space="preserve">Gas </t>
  </si>
  <si>
    <t>Anglian Water</t>
  </si>
  <si>
    <t xml:space="preserve">Anglian Water </t>
  </si>
  <si>
    <t>Annual ICT Subscription 1</t>
  </si>
  <si>
    <t>Software Subscription 1</t>
  </si>
  <si>
    <t>Software Subscription 3</t>
  </si>
  <si>
    <t>Software Subscription 2</t>
  </si>
  <si>
    <t>ESPO top up order</t>
  </si>
  <si>
    <t>Trip provider 1</t>
  </si>
  <si>
    <t>Trip Provider 2</t>
  </si>
  <si>
    <t>Year End ESPO order</t>
  </si>
  <si>
    <t>Resi coach provider</t>
  </si>
  <si>
    <t>KS1 coach provider</t>
  </si>
  <si>
    <t>Residential deposit</t>
  </si>
  <si>
    <t>Panto Invoice</t>
  </si>
  <si>
    <t>General ESPO</t>
  </si>
  <si>
    <t>Residential main payment</t>
  </si>
  <si>
    <t>YR coach provider</t>
  </si>
  <si>
    <t>KS2 coach provider</t>
  </si>
  <si>
    <t>Paper supplier bulk order</t>
  </si>
  <si>
    <t>KS2 trip provider</t>
  </si>
  <si>
    <t>Christmas ESPO order</t>
  </si>
  <si>
    <t>Panto Coach Invoice</t>
  </si>
  <si>
    <t>SATS Breakfast/treat</t>
  </si>
  <si>
    <t>Resi final payment</t>
  </si>
  <si>
    <t>Sports day resources (various)</t>
  </si>
  <si>
    <t>New year ESPO order</t>
  </si>
  <si>
    <t>Capital Works</t>
  </si>
  <si>
    <t>PAT Testing</t>
  </si>
  <si>
    <t>Add the monthly invoice total to provide an indication of the potential BACs run figure.  This can then be updated when the monthly BACS is finalised.</t>
  </si>
  <si>
    <t>This link provides details of when the DFE is scheduled to make payments to Local Authorities.  It is expected that these payments will be paid to schools in the following month's funding run.</t>
  </si>
  <si>
    <t>Local authorities planning calendar for the 2025 to 2026 financial year - GOV.UK</t>
  </si>
  <si>
    <t>Non-CFR Capital reimbursement (88888888-05)</t>
  </si>
  <si>
    <t>If the template is started midway through the year, then add the figure to the start of the first month of completion.</t>
  </si>
  <si>
    <t>Adding opening bank balance</t>
  </si>
  <si>
    <t>Adding figures directly to the cells in the bank balance column (from row 4 onwards), or deleting figures from these cells, may affect the formula and the correct calculation of the bank balance figure.</t>
  </si>
  <si>
    <t>Checking actual bank balances for subsequent months</t>
  </si>
  <si>
    <t>This figure will automatically be carried forward to the start of the next month.</t>
  </si>
  <si>
    <t>Once you have completed all of your entries for each month, the projected month end bank balance will be calculated in the blue shaded row at the bottom of each month.</t>
  </si>
  <si>
    <t>Add the actual figure from the bank statement into the Opening Bank Balance Cell for the next month.  This will ensure that the cashflow projections for future months are accurate.</t>
  </si>
  <si>
    <t xml:space="preserve">April </t>
  </si>
  <si>
    <t>At the end of each month, check the projected closing balance figure against the actual closing balance figure on your bank statement.</t>
  </si>
  <si>
    <t>Updating the bank balance figure at the start of the month ensures that your CFF truly reflects your actual position.</t>
  </si>
  <si>
    <t>If there is a variance, quickly check the figures against your bank statement and finance system to try and identify the difference, and adjust the CFF accordingly.</t>
  </si>
  <si>
    <t xml:space="preserve">Please note : the CFF template is a planning tool.  Your finance system and your bank statement show the actual figures.  </t>
  </si>
</sst>
</file>

<file path=xl/styles.xml><?xml version="1.0" encoding="utf-8"?>
<styleSheet xmlns:mc="http://schemas.openxmlformats.org/markup-compatibility/2006" xmlns:x14ac="http://schemas.microsoft.com/office/spreadsheetml/2009/9/ac" xmlns="http://schemas.openxmlformats.org/spreadsheetml/2006/main" mc:Ignorable="x14ac">
  <numFmts count="3">
    <numFmt numFmtId="43" formatCode="_-* #,##0.00_-;\-* #,##0.00_-;_-* &quot;-&quot;??_-;_-@_-"/>
    <numFmt numFmtId="164" formatCode="#,##0.00_ ;[Red]\-#,##0.00\ "/>
    <numFmt numFmtId="165" formatCode="0.00_ ;[Red]\-0.00\ "/>
  </numFmts>
  <fonts count="66">
    <font>
      <sz val="11"/>
      <color theme="1"/>
      <name val="Calibri"/>
      <family val="2"/>
      <charset val="0"/>
      <scheme val="minor"/>
    </font>
    <font>
      <sz val="11"/>
      <color rgb="FFFF0000"/>
      <name val="Calibri"/>
      <family val="2"/>
      <charset val="0"/>
      <scheme val="minor"/>
    </font>
    <font>
      <b/>
      <sz val="11"/>
      <color theme="1"/>
      <name val="Calibri"/>
      <family val="2"/>
      <charset val="0"/>
      <scheme val="minor"/>
    </font>
    <font>
      <b/>
      <sz val="14"/>
      <color theme="1"/>
      <name val="Calibri"/>
      <family val="2"/>
      <charset val="0"/>
      <scheme val="minor"/>
    </font>
    <font>
      <sz val="11"/>
      <color theme="1"/>
      <name val="Calibri"/>
      <family val="2"/>
      <charset val="0"/>
      <scheme val="minor"/>
    </font>
    <font>
      <b/>
      <sz val="11"/>
      <color rgb="FFFF0000"/>
      <name val="Calibri"/>
      <family val="2"/>
      <charset val="0"/>
      <scheme val="minor"/>
    </font>
    <font>
      <sz val="11"/>
      <name val="Calibri"/>
      <family val="2"/>
      <charset val="0"/>
      <scheme val="minor"/>
    </font>
    <font>
      <sz val="11"/>
      <color theme="4"/>
      <name val="Calibri"/>
      <family val="2"/>
      <charset val="0"/>
      <scheme val="minor"/>
    </font>
    <font>
      <b/>
      <sz val="11"/>
      <color theme="4"/>
      <name val="Calibri"/>
      <family val="2"/>
      <charset val="0"/>
      <scheme val="minor"/>
    </font>
    <font>
      <sz val="9"/>
      <color theme="4"/>
      <name val="Calibri"/>
      <family val="2"/>
      <charset val="0"/>
      <scheme val="minor"/>
    </font>
    <font>
      <sz val="11"/>
      <color rgb="FFC00000"/>
      <name val="Calibri"/>
      <family val="2"/>
      <charset val="0"/>
      <scheme val="minor"/>
    </font>
    <font>
      <b/>
      <sz val="9"/>
      <color indexed="81"/>
      <name val="Tahoma"/>
      <family val="2"/>
      <charset val="0"/>
    </font>
    <font>
      <sz val="9"/>
      <color indexed="81"/>
      <name val="Tahoma"/>
      <family val="2"/>
      <charset val="0"/>
    </font>
    <font>
      <b/>
      <sz val="12"/>
      <color theme="1"/>
      <name val="Calibri"/>
      <family val="2"/>
      <charset val="0"/>
      <scheme val="minor"/>
    </font>
    <font>
      <sz val="11"/>
      <color theme="8"/>
      <name val="Calibri"/>
      <family val="2"/>
      <charset val="0"/>
      <scheme val="minor"/>
    </font>
    <font>
      <b/>
      <sz val="11"/>
      <color theme="8"/>
      <name val="Calibri"/>
      <family val="2"/>
      <charset val="0"/>
      <scheme val="minor"/>
    </font>
    <font>
      <sz val="10"/>
      <name val="Arial"/>
      <family val="2"/>
      <charset val="0"/>
    </font>
    <font>
      <sz val="10"/>
      <color theme="8"/>
      <name val="Calibri"/>
      <family val="2"/>
      <charset val="0"/>
      <scheme val="minor"/>
    </font>
    <font>
      <i/>
      <sz val="11"/>
      <color theme="1"/>
      <name val="Calibri"/>
      <family val="2"/>
      <charset val="0"/>
      <scheme val="minor"/>
    </font>
    <font>
      <b/>
      <u val="single"/>
      <sz val="11"/>
      <color theme="1"/>
      <name val="Calibri"/>
      <family val="2"/>
      <charset val="0"/>
      <scheme val="minor"/>
    </font>
    <font>
      <b/>
      <sz val="11"/>
      <name val="Calibri"/>
      <family val="2"/>
      <charset val="0"/>
      <scheme val="minor"/>
    </font>
    <font>
      <sz val="11"/>
      <color theme="4" tint="-0.249977111117893"/>
      <name val="Calibri"/>
      <family val="2"/>
      <charset val="0"/>
      <scheme val="minor"/>
    </font>
    <font>
      <b/>
      <sz val="11"/>
      <color theme="4" tint="-0.249977111117893"/>
      <name val="Calibri"/>
      <family val="2"/>
      <charset val="0"/>
      <scheme val="minor"/>
    </font>
    <font>
      <i/>
      <sz val="11"/>
      <color rgb="FFFF0000"/>
      <name val="Calibri"/>
      <family val="2"/>
      <charset val="0"/>
    </font>
    <font>
      <i/>
      <sz val="12"/>
      <color rgb="FFFF0000"/>
      <name val="Calibri"/>
      <family val="2"/>
      <charset val="0"/>
    </font>
    <font>
      <sz val="12"/>
      <color rgb="FFFF0000"/>
      <name val="Calibri"/>
      <family val="2"/>
      <charset val="0"/>
    </font>
    <font>
      <u val="single"/>
      <sz val="11"/>
      <color rgb="FFC00000"/>
      <name val="Calibri"/>
      <family val="2"/>
      <charset val="0"/>
    </font>
    <font>
      <sz val="12"/>
      <name val="Arial"/>
      <family val="2"/>
      <charset val="0"/>
    </font>
    <font>
      <sz val="11"/>
      <color indexed="8"/>
      <name val="Calibri"/>
      <family val="2"/>
      <charset val="0"/>
    </font>
    <font>
      <sz val="11"/>
      <color indexed="9"/>
      <name val="Calibri"/>
      <family val="2"/>
      <charset val="0"/>
    </font>
    <font>
      <sz val="11"/>
      <color indexed="20"/>
      <name val="Calibri"/>
      <family val="2"/>
      <charset val="0"/>
    </font>
    <font>
      <b/>
      <sz val="11"/>
      <color indexed="52"/>
      <name val="Calibri"/>
      <family val="2"/>
      <charset val="0"/>
    </font>
    <font>
      <b/>
      <sz val="11"/>
      <color indexed="9"/>
      <name val="Calibri"/>
      <family val="2"/>
      <charset val="0"/>
    </font>
    <font>
      <i/>
      <sz val="11"/>
      <color indexed="23"/>
      <name val="Calibri"/>
      <family val="2"/>
      <charset val="0"/>
    </font>
    <font>
      <sz val="11"/>
      <color indexed="17"/>
      <name val="Calibri"/>
      <family val="2"/>
      <charset val="0"/>
    </font>
    <font>
      <b/>
      <sz val="15"/>
      <color indexed="56"/>
      <name val="Calibri"/>
      <family val="2"/>
      <charset val="0"/>
    </font>
    <font>
      <b/>
      <sz val="13"/>
      <color indexed="56"/>
      <name val="Calibri"/>
      <family val="2"/>
      <charset val="0"/>
    </font>
    <font>
      <b/>
      <sz val="11"/>
      <color indexed="56"/>
      <name val="Calibri"/>
      <family val="2"/>
      <charset val="0"/>
    </font>
    <font>
      <sz val="11"/>
      <color indexed="62"/>
      <name val="Calibri"/>
      <family val="2"/>
      <charset val="0"/>
    </font>
    <font>
      <sz val="11"/>
      <color indexed="52"/>
      <name val="Calibri"/>
      <family val="2"/>
      <charset val="0"/>
    </font>
    <font>
      <sz val="11"/>
      <color indexed="60"/>
      <name val="Calibri"/>
      <family val="2"/>
      <charset val="0"/>
    </font>
    <font>
      <b/>
      <sz val="11"/>
      <color indexed="63"/>
      <name val="Calibri"/>
      <family val="2"/>
      <charset val="0"/>
    </font>
    <font>
      <b/>
      <sz val="18"/>
      <color indexed="56"/>
      <name val="Cambria"/>
      <family val="2"/>
      <charset val="0"/>
    </font>
    <font>
      <b/>
      <sz val="11"/>
      <color indexed="8"/>
      <name val="Calibri"/>
      <family val="2"/>
      <charset val="0"/>
    </font>
    <font>
      <sz val="11"/>
      <color indexed="10"/>
      <name val="Calibri"/>
      <family val="2"/>
      <charset val="0"/>
    </font>
    <font>
      <sz val="11"/>
      <color rgb="FF000000"/>
      <name val="Calibri"/>
      <family val="2"/>
      <charset val="0"/>
      <scheme val="minor"/>
    </font>
    <font>
      <b/>
      <sz val="11"/>
      <color rgb="FF000000"/>
      <name val="Calibri"/>
      <family val="2"/>
      <charset val="0"/>
      <scheme val="minor"/>
    </font>
    <font>
      <b/>
      <sz val="12"/>
      <color rgb="FF000000"/>
      <name val="Calibri"/>
      <family val="2"/>
      <charset val="0"/>
      <scheme val="minor"/>
    </font>
    <font>
      <sz val="11"/>
      <color rgb="FF4472C4"/>
      <name val="Calibri"/>
      <family val="2"/>
      <charset val="0"/>
      <scheme val="minor"/>
    </font>
    <font>
      <b/>
      <sz val="11"/>
      <color rgb="FF4472C4"/>
      <name val="Calibri"/>
      <family val="2"/>
      <charset val="0"/>
      <scheme val="minor"/>
    </font>
    <font>
      <sz val="11"/>
      <color rgb="FF5B9BD5"/>
      <name val="Calibri"/>
      <family val="2"/>
      <charset val="0"/>
      <scheme val="minor"/>
    </font>
    <font>
      <i/>
      <sz val="11"/>
      <color rgb="FF000000"/>
      <name val="Calibri"/>
      <family val="2"/>
      <charset val="0"/>
      <scheme val="minor"/>
    </font>
    <font>
      <b/>
      <sz val="11"/>
      <color rgb="FFC00000"/>
      <name val="Calibri"/>
      <family val="2"/>
      <charset val="0"/>
    </font>
    <font>
      <b/>
      <sz val="12"/>
      <color rgb="FFFF0000"/>
      <name val="Calibri"/>
      <family val="2"/>
      <charset val="0"/>
    </font>
    <font>
      <i/>
      <sz val="11"/>
      <name val="Calibri"/>
      <family val="2"/>
      <charset val="0"/>
      <scheme val="minor"/>
    </font>
    <font>
      <b/>
      <sz val="11"/>
      <color rgb="FF006600"/>
      <name val="Calibri"/>
      <family val="2"/>
      <charset val="0"/>
      <scheme val="minor"/>
    </font>
    <font>
      <sz val="11"/>
      <color rgb="FF006600"/>
      <name val="Calibri"/>
      <family val="2"/>
      <charset val="0"/>
      <scheme val="minor"/>
    </font>
    <font>
      <i/>
      <sz val="11"/>
      <color rgb="FF006600"/>
      <name val="Calibri"/>
      <family val="2"/>
      <charset val="0"/>
      <scheme val="minor"/>
    </font>
    <font>
      <i/>
      <sz val="12"/>
      <color rgb="FF006600"/>
      <name val="Calibri"/>
      <family val="2"/>
      <charset val="0"/>
    </font>
    <font>
      <sz val="12"/>
      <color rgb="FF006600"/>
      <name val="Calibri"/>
      <family val="2"/>
      <charset val="0"/>
    </font>
    <font>
      <sz val="10"/>
      <color rgb="FF006600"/>
      <name val="Lucida Bright"/>
      <family val="1"/>
      <charset val="0"/>
    </font>
    <font>
      <b/>
      <sz val="12"/>
      <color rgb="FF006600"/>
      <name val="Calibri"/>
      <family val="2"/>
      <charset val="0"/>
    </font>
    <font>
      <i/>
      <sz val="11"/>
      <color theme="4" tint="-0.249977111117893"/>
      <name val="Calibri"/>
      <family val="2"/>
      <charset val="0"/>
      <scheme val="minor"/>
    </font>
    <font>
      <u val="single"/>
      <sz val="11"/>
      <color theme="10"/>
      <name val="Calibri"/>
      <family val="2"/>
      <charset val="0"/>
      <scheme val="minor"/>
    </font>
    <font>
      <sz val="14"/>
      <color theme="1"/>
      <name val="Calibri"/>
      <family val="2"/>
      <charset val="0"/>
      <scheme val="minor"/>
    </font>
    <font>
      <u val="single"/>
      <sz val="14"/>
      <color theme="10"/>
      <name val="Calibri"/>
      <family val="2"/>
      <charset val="0"/>
      <scheme val="minor"/>
    </font>
  </fonts>
  <fills count="31">
    <fill>
      <patternFill patternType="none">
        <fgColor indexed="64"/>
        <bgColor indexed="65"/>
      </patternFill>
    </fill>
    <fill>
      <patternFill patternType="gray125">
        <fgColor indexed="64"/>
        <bgColor indexed="65"/>
      </patternFill>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22"/>
        <bgColor indexed="65"/>
      </patternFill>
    </fill>
    <fill>
      <patternFill patternType="solid">
        <fgColor indexed="55"/>
        <bgColor indexed="65"/>
      </patternFill>
    </fill>
    <fill>
      <patternFill patternType="solid">
        <fgColor indexed="43"/>
        <bgColor indexed="65"/>
      </patternFill>
    </fill>
    <fill>
      <patternFill patternType="solid">
        <fgColor indexed="26"/>
        <bgColor indexed="65"/>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7" tint="0.79998168889431442"/>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s>
  <cellStyleXfs count="385">
    <xf numFmtId="0" fontId="0" fillId="0" borderId="0"/>
    <xf numFmtId="0" fontId="16" fillId="0" borderId="0"/>
    <xf numFmtId="0" fontId="27" fillId="0" borderId="0"/>
    <xf numFmtId="0" fontId="28" fillId="2" borderId="0" applyAlignment="0" applyBorder="0" applyNumberFormat="0" applyProtection="0"/>
    <xf numFmtId="0" fontId="28" fillId="3" borderId="0" applyAlignment="0" applyBorder="0" applyNumberFormat="0" applyProtection="0"/>
    <xf numFmtId="0" fontId="28" fillId="4" borderId="0" applyAlignment="0" applyBorder="0" applyNumberFormat="0" applyProtection="0"/>
    <xf numFmtId="0" fontId="28" fillId="5" borderId="0" applyAlignment="0" applyBorder="0" applyNumberFormat="0" applyProtection="0"/>
    <xf numFmtId="0" fontId="28" fillId="6" borderId="0" applyAlignment="0" applyBorder="0" applyNumberFormat="0" applyProtection="0"/>
    <xf numFmtId="0" fontId="28" fillId="7" borderId="0" applyAlignment="0" applyBorder="0" applyNumberFormat="0" applyProtection="0"/>
    <xf numFmtId="0" fontId="28" fillId="8" borderId="0" applyAlignment="0" applyBorder="0" applyNumberFormat="0" applyProtection="0"/>
    <xf numFmtId="0" fontId="28" fillId="9" borderId="0" applyAlignment="0" applyBorder="0" applyNumberFormat="0" applyProtection="0"/>
    <xf numFmtId="0" fontId="28" fillId="10" borderId="0" applyAlignment="0" applyBorder="0" applyNumberFormat="0" applyProtection="0"/>
    <xf numFmtId="0" fontId="28" fillId="5" borderId="0" applyAlignment="0" applyBorder="0" applyNumberFormat="0" applyProtection="0"/>
    <xf numFmtId="0" fontId="28" fillId="8" borderId="0" applyAlignment="0" applyBorder="0" applyNumberFormat="0" applyProtection="0"/>
    <xf numFmtId="0" fontId="28" fillId="11" borderId="0" applyAlignment="0" applyBorder="0" applyNumberFormat="0" applyProtection="0"/>
    <xf numFmtId="0" fontId="29" fillId="12" borderId="0" applyAlignment="0" applyBorder="0" applyNumberFormat="0" applyProtection="0"/>
    <xf numFmtId="0" fontId="29" fillId="9" borderId="0" applyAlignment="0" applyBorder="0" applyNumberFormat="0" applyProtection="0"/>
    <xf numFmtId="0" fontId="29" fillId="10" borderId="0" applyAlignment="0" applyBorder="0" applyNumberFormat="0" applyProtection="0"/>
    <xf numFmtId="0" fontId="29" fillId="13" borderId="0" applyAlignment="0" applyBorder="0" applyNumberFormat="0" applyProtection="0"/>
    <xf numFmtId="0" fontId="29" fillId="14" borderId="0" applyAlignment="0" applyBorder="0" applyNumberFormat="0" applyProtection="0"/>
    <xf numFmtId="0" fontId="29" fillId="15" borderId="0" applyAlignment="0" applyBorder="0" applyNumberFormat="0" applyProtection="0"/>
    <xf numFmtId="0" fontId="29" fillId="16" borderId="0" applyAlignment="0" applyBorder="0" applyNumberFormat="0" applyProtection="0"/>
    <xf numFmtId="0" fontId="29" fillId="17" borderId="0" applyAlignment="0" applyBorder="0" applyNumberFormat="0" applyProtection="0"/>
    <xf numFmtId="0" fontId="29" fillId="18" borderId="0" applyAlignment="0" applyBorder="0" applyNumberFormat="0" applyProtection="0"/>
    <xf numFmtId="0" fontId="29" fillId="13" borderId="0" applyAlignment="0" applyBorder="0" applyNumberFormat="0" applyProtection="0"/>
    <xf numFmtId="0" fontId="29" fillId="14" borderId="0" applyAlignment="0" applyBorder="0" applyNumberFormat="0" applyProtection="0"/>
    <xf numFmtId="0" fontId="29" fillId="19" borderId="0" applyAlignment="0" applyBorder="0" applyNumberFormat="0" applyProtection="0"/>
    <xf numFmtId="0" fontId="30" fillId="3" borderId="0" applyAlignment="0" applyBorder="0" applyNumberFormat="0" applyProtection="0"/>
    <xf numFmtId="0" fontId="31" fillId="20" borderId="1" applyAlignment="0" applyNumberFormat="0" applyProtection="0"/>
    <xf numFmtId="0" fontId="32" fillId="21" borderId="2" applyAlignment="0" applyNumberFormat="0" applyProtection="0"/>
    <xf numFmtId="0" fontId="33" fillId="0" borderId="0" applyAlignment="0" applyBorder="0" applyNumberFormat="0" applyFill="0" applyProtection="0"/>
    <xf numFmtId="0" fontId="34" fillId="4" borderId="0" applyAlignment="0" applyBorder="0" applyNumberFormat="0" applyProtection="0"/>
    <xf numFmtId="0" fontId="35" fillId="0" borderId="3" applyAlignment="0" applyNumberFormat="0" applyFill="0" applyProtection="0"/>
    <xf numFmtId="0" fontId="36" fillId="0" borderId="4" applyAlignment="0" applyNumberFormat="0" applyFill="0" applyProtection="0"/>
    <xf numFmtId="0" fontId="37" fillId="0" borderId="5" applyAlignment="0" applyNumberFormat="0" applyFill="0" applyProtection="0"/>
    <xf numFmtId="0" fontId="37" fillId="0" borderId="0" applyAlignment="0" applyBorder="0" applyNumberFormat="0" applyFill="0" applyProtection="0"/>
    <xf numFmtId="0" fontId="38" fillId="7" borderId="1" applyAlignment="0" applyNumberFormat="0" applyProtection="0"/>
    <xf numFmtId="0" fontId="39" fillId="0" borderId="6" applyAlignment="0" applyNumberFormat="0" applyFill="0" applyProtection="0"/>
    <xf numFmtId="0" fontId="40" fillId="22" borderId="0" applyAlignment="0" applyBorder="0" applyNumberFormat="0" applyProtection="0"/>
    <xf numFmtId="0" fontId="16" fillId="0" borderId="0"/>
    <xf numFmtId="0" fontId="16" fillId="23" borderId="7" applyAlignment="0" applyFont="0" applyNumberFormat="0" applyProtection="0"/>
    <xf numFmtId="0" fontId="41" fillId="20" borderId="8" applyAlignment="0" applyNumberFormat="0" applyProtection="0"/>
    <xf numFmtId="0" fontId="42" fillId="0" borderId="0" applyAlignment="0" applyBorder="0" applyNumberFormat="0" applyFill="0" applyProtection="0"/>
    <xf numFmtId="0" fontId="43" fillId="0" borderId="9" applyAlignment="0" applyNumberFormat="0" applyFill="0" applyProtection="0"/>
    <xf numFmtId="0" fontId="44" fillId="0" borderId="0" applyAlignment="0" applyBorder="0" applyNumberFormat="0" applyFill="0" applyProtection="0"/>
    <xf numFmtId="0" fontId="63" fillId="0" borderId="0" applyAlignment="0" applyBorder="0" applyNumberFormat="0" applyFill="0" applyProtection="0"/>
  </cellStyleXfs>
  <cellXfs>
    <xf numFmtId="0" fontId="0" fillId="0" borderId="0" xfId="0"/>
    <xf numFmtId="0" fontId="1" fillId="0" borderId="0" xfId="0" applyFont="1"/>
    <xf numFmtId="0" fontId="7" fillId="0" borderId="0" xfId="0" applyFont="1"/>
    <xf numFmtId="0" fontId="8" fillId="0" borderId="0" xfId="0" applyFont="1"/>
    <xf numFmtId="2" fontId="7" fillId="0" borderId="0" xfId="0" applyFont="1" applyNumberFormat="1"/>
    <xf numFmtId="0" fontId="9" fillId="0" borderId="0" xfId="0" applyFont="1"/>
    <xf numFmtId="0" fontId="10" fillId="0" borderId="0" xfId="0" applyFont="1"/>
    <xf numFmtId="0" fontId="0" fillId="0" borderId="10" xfId="0" applyBorder="1"/>
    <xf numFmtId="0" fontId="14" fillId="0" borderId="11" xfId="0" applyBorder="1" applyFont="1"/>
    <xf numFmtId="0" fontId="0" fillId="0" borderId="12" xfId="0" applyBorder="1"/>
    <xf numFmtId="0" fontId="15" fillId="0" borderId="11" xfId="0" applyBorder="1" applyFont="1"/>
    <xf numFmtId="0" fontId="2" fillId="0" borderId="12" xfId="0" applyBorder="1" applyFont="1"/>
    <xf numFmtId="2" fontId="14" fillId="0" borderId="11" xfId="0" applyBorder="1" applyFont="1" applyNumberFormat="1"/>
    <xf numFmtId="2" fontId="0" fillId="0" borderId="12" xfId="0" applyBorder="1" applyNumberFormat="1"/>
    <xf numFmtId="2" fontId="6" fillId="0" borderId="12" xfId="0" applyBorder="1" applyFont="1" applyNumberFormat="1"/>
    <xf numFmtId="2" fontId="0" fillId="0" borderId="11" xfId="0" applyBorder="1" applyNumberFormat="1"/>
    <xf numFmtId="2" fontId="14" fillId="0" borderId="13" xfId="0" applyBorder="1" applyFont="1" applyNumberFormat="1"/>
    <xf numFmtId="2" fontId="1" fillId="0" borderId="11" xfId="0" applyBorder="1" applyFont="1" applyNumberFormat="1"/>
    <xf numFmtId="0" fontId="0" fillId="24" borderId="14" xfId="0" applyBorder="1" applyFill="1"/>
    <xf numFmtId="2" fontId="1" fillId="24" borderId="14" xfId="0" applyBorder="1" applyFont="1" applyNumberFormat="1" applyFill="1"/>
    <xf numFmtId="0" fontId="6" fillId="24" borderId="14" xfId="0" applyBorder="1" applyFont="1" applyFill="1"/>
    <xf numFmtId="2" fontId="6" fillId="24" borderId="14" xfId="0" applyBorder="1" applyFont="1" applyNumberFormat="1" applyFill="1"/>
    <xf numFmtId="0" fontId="6" fillId="0" borderId="14" xfId="0" applyBorder="1" applyFont="1"/>
    <xf numFmtId="9" fontId="6" fillId="24" borderId="14" xfId="0" applyBorder="1" applyFont="1" applyNumberFormat="1" applyFill="1"/>
    <xf numFmtId="0" fontId="1" fillId="24" borderId="14" xfId="0" applyBorder="1" applyFont="1" applyFill="1"/>
    <xf numFmtId="0" fontId="6" fillId="25" borderId="14" xfId="0" applyBorder="1" applyFont="1" applyFill="1"/>
    <xf numFmtId="2" fontId="1" fillId="25" borderId="14" xfId="0" applyBorder="1" applyFont="1" applyNumberFormat="1" applyFill="1"/>
    <xf numFmtId="9" fontId="6" fillId="25" borderId="14" xfId="0" applyBorder="1" applyFont="1" applyNumberFormat="1" applyFill="1"/>
    <xf numFmtId="0" fontId="14" fillId="0" borderId="15" xfId="0" applyBorder="1" applyFont="1"/>
    <xf numFmtId="2" fontId="14" fillId="0" borderId="15" xfId="0" applyBorder="1" applyFont="1" applyNumberFormat="1"/>
    <xf numFmtId="2" fontId="14" fillId="0" borderId="16" xfId="0" applyBorder="1" applyFont="1" applyNumberFormat="1"/>
    <xf numFmtId="2" fontId="7" fillId="0" borderId="11" xfId="0" applyBorder="1" applyFont="1" applyNumberFormat="1"/>
    <xf numFmtId="2" fontId="14" fillId="0" borderId="12" xfId="0" applyBorder="1" applyFont="1" applyNumberFormat="1"/>
    <xf numFmtId="2" fontId="0" fillId="0" borderId="17" xfId="0" applyBorder="1" applyNumberFormat="1"/>
    <xf numFmtId="2" fontId="1" fillId="0" borderId="15" xfId="0" applyBorder="1" applyFont="1" applyNumberFormat="1"/>
    <xf numFmtId="0" fontId="19" fillId="24" borderId="14" xfId="0" applyBorder="1" applyFont="1" applyFill="1"/>
    <xf numFmtId="43" fontId="1" fillId="0" borderId="0" xfId="0" applyFont="1" applyNumberFormat="1"/>
    <xf numFmtId="43" fontId="0" fillId="0" borderId="0" xfId="0" applyNumberFormat="1"/>
    <xf numFmtId="4" fontId="5" fillId="0" borderId="0" xfId="0" applyFont="1" applyNumberFormat="1"/>
    <xf numFmtId="4" fontId="6" fillId="24" borderId="0" xfId="0" applyFont="1" applyNumberFormat="1" applyFill="1"/>
    <xf numFmtId="0" fontId="0" fillId="24" borderId="11" xfId="0" applyBorder="1" applyFill="1"/>
    <xf numFmtId="0" fontId="0" fillId="0" borderId="18" xfId="0" applyBorder="1"/>
    <xf numFmtId="0" fontId="0" fillId="0" borderId="19" xfId="0" applyBorder="1"/>
    <xf numFmtId="0" fontId="2" fillId="0" borderId="20" xfId="0" applyAlignment="1" applyBorder="1" applyFont="1">
      <alignment horizontal="center" wrapText="1"/>
    </xf>
    <xf numFmtId="0" fontId="0" fillId="24" borderId="21" xfId="0" applyBorder="1" applyFill="1"/>
    <xf numFmtId="0" fontId="20" fillId="24" borderId="11" xfId="0" applyBorder="1" applyFont="1" applyFill="1"/>
    <xf numFmtId="0" fontId="20" fillId="0" borderId="11" xfId="0" applyBorder="1" applyFont="1"/>
    <xf numFmtId="0" fontId="20" fillId="25" borderId="11" xfId="0" applyBorder="1" applyFont="1" applyFill="1"/>
    <xf numFmtId="0" fontId="2" fillId="24" borderId="22" xfId="0" applyBorder="1" applyFont="1" applyFill="1"/>
    <xf numFmtId="0" fontId="2" fillId="0" borderId="23" xfId="0" applyBorder="1" applyFont="1"/>
    <xf numFmtId="0" fontId="0" fillId="0" borderId="24" xfId="0" applyBorder="1"/>
    <xf numFmtId="0" fontId="0" fillId="0" borderId="25" xfId="0" applyBorder="1"/>
    <xf numFmtId="0" fontId="5" fillId="0" borderId="25" xfId="0" applyAlignment="1" applyBorder="1" applyFont="1">
      <alignment horizontal="center"/>
    </xf>
    <xf numFmtId="0" fontId="2" fillId="0" borderId="26" xfId="0" applyAlignment="1" applyBorder="1" applyFont="1">
      <alignment horizontal="center" wrapText="1"/>
    </xf>
    <xf numFmtId="0" fontId="2" fillId="24" borderId="11" xfId="0" applyBorder="1" applyFont="1" applyFill="1"/>
    <xf numFmtId="0" fontId="2" fillId="0" borderId="27" xfId="0" applyBorder="1" applyFont="1"/>
    <xf numFmtId="0" fontId="0" fillId="0" borderId="28" xfId="0" applyBorder="1"/>
    <xf numFmtId="0" fontId="2" fillId="24" borderId="13" xfId="0" applyBorder="1" applyFont="1" applyFill="1"/>
    <xf numFmtId="0" fontId="0" fillId="26" borderId="29" xfId="0" applyBorder="1" applyFill="1"/>
    <xf numFmtId="0" fontId="0" fillId="26" borderId="30" xfId="0" applyBorder="1" applyFill="1"/>
    <xf numFmtId="43" fontId="1" fillId="26" borderId="30" xfId="0" applyBorder="1" applyFont="1" applyNumberFormat="1" applyFill="1"/>
    <xf numFmtId="43" fontId="1" fillId="0" borderId="31" xfId="0" applyBorder="1" applyFont="1" applyNumberFormat="1"/>
    <xf numFmtId="0" fontId="2" fillId="0" borderId="24" xfId="0" applyBorder="1" applyFont="1"/>
    <xf numFmtId="0" fontId="0" fillId="24" borderId="32" xfId="0" applyBorder="1" applyFill="1"/>
    <xf numFmtId="2" fontId="1" fillId="24" borderId="31" xfId="0" applyBorder="1" applyFont="1" applyNumberFormat="1" applyFill="1"/>
    <xf numFmtId="0" fontId="0" fillId="0" borderId="33" xfId="0" applyBorder="1"/>
    <xf numFmtId="0" fontId="18" fillId="0" borderId="33" xfId="0" applyBorder="1" applyFont="1"/>
    <xf numFmtId="2" fontId="1" fillId="0" borderId="14" xfId="0" applyBorder="1" applyFont="1" applyNumberFormat="1"/>
    <xf numFmtId="0" fontId="14" fillId="0" borderId="18" xfId="0" applyBorder="1" applyFont="1"/>
    <xf numFmtId="0" fontId="0" fillId="0" borderId="20" xfId="0" applyBorder="1"/>
    <xf numFmtId="0" fontId="15" fillId="0" borderId="18" xfId="0" applyBorder="1" applyFont="1"/>
    <xf numFmtId="0" fontId="0" fillId="0" borderId="34" xfId="0" applyBorder="1"/>
    <xf numFmtId="2" fontId="14" fillId="0" borderId="35" xfId="0" applyBorder="1" applyFont="1" applyNumberFormat="1"/>
    <xf numFmtId="2" fontId="0" fillId="0" borderId="36" xfId="0" applyBorder="1" applyNumberFormat="1"/>
    <xf numFmtId="0" fontId="2" fillId="0" borderId="34" xfId="0" applyBorder="1" applyFont="1"/>
    <xf numFmtId="0" fontId="14" fillId="0" borderId="37" xfId="0" applyBorder="1" applyFont="1"/>
    <xf numFmtId="2" fontId="14" fillId="0" borderId="38" xfId="0" applyBorder="1" applyFont="1" applyNumberFormat="1"/>
    <xf numFmtId="0" fontId="18" fillId="0" borderId="39" xfId="0" applyBorder="1" applyFont="1"/>
    <xf numFmtId="2" fontId="0" fillId="0" borderId="22" xfId="0" applyBorder="1" applyNumberFormat="1"/>
    <xf numFmtId="2" fontId="0" fillId="0" borderId="40" xfId="0" applyBorder="1" applyNumberFormat="1"/>
    <xf numFmtId="2" fontId="17" fillId="0" borderId="15" xfId="0" applyAlignment="1" applyBorder="1" applyFont="1" applyNumberFormat="1">
      <alignment horizontal="right"/>
    </xf>
    <xf numFmtId="2" fontId="14" fillId="0" borderId="41" xfId="0" applyBorder="1" applyFont="1" applyNumberFormat="1"/>
    <xf numFmtId="2" fontId="7" fillId="0" borderId="22" xfId="0" applyBorder="1" applyFont="1" applyNumberFormat="1"/>
    <xf numFmtId="0" fontId="0" fillId="0" borderId="40" xfId="0" applyBorder="1"/>
    <xf numFmtId="0" fontId="0" fillId="0" borderId="42" xfId="0" applyBorder="1"/>
    <xf numFmtId="2" fontId="14" fillId="0" borderId="10" xfId="0" applyBorder="1" applyFont="1" applyNumberFormat="1"/>
    <xf numFmtId="2" fontId="6" fillId="0" borderId="10" xfId="0" applyBorder="1" applyFont="1" applyNumberFormat="1"/>
    <xf numFmtId="2" fontId="0" fillId="0" borderId="10" xfId="0" applyBorder="1" applyNumberFormat="1"/>
    <xf numFmtId="2" fontId="14" fillId="0" borderId="43" xfId="0" applyBorder="1" applyFont="1" applyNumberFormat="1"/>
    <xf numFmtId="2" fontId="0" fillId="0" borderId="44" xfId="0" applyBorder="1" applyNumberFormat="1"/>
    <xf numFmtId="2" fontId="14" fillId="0" borderId="22" xfId="0" applyBorder="1" applyFont="1" applyNumberFormat="1"/>
    <xf numFmtId="2" fontId="0" fillId="0" borderId="43" xfId="0" applyBorder="1" applyNumberFormat="1"/>
    <xf numFmtId="2" fontId="6" fillId="0" borderId="15" xfId="0" applyBorder="1" applyFont="1" applyNumberFormat="1"/>
    <xf numFmtId="2" fontId="6" fillId="0" borderId="11" xfId="0" applyBorder="1" applyFont="1" applyNumberFormat="1"/>
    <xf numFmtId="0" fontId="14" fillId="27" borderId="22" xfId="0" applyBorder="1" applyFont="1" applyFill="1"/>
    <xf numFmtId="0" fontId="0" fillId="27" borderId="45" xfId="0" applyBorder="1" applyFill="1"/>
    <xf numFmtId="0" fontId="15" fillId="27" borderId="22" xfId="0" applyBorder="1" applyFont="1" applyFill="1"/>
    <xf numFmtId="0" fontId="2" fillId="27" borderId="40" xfId="0" applyBorder="1" applyFont="1" applyFill="1"/>
    <xf numFmtId="0" fontId="14" fillId="27" borderId="41" xfId="0" applyBorder="1" applyFont="1" applyFill="1"/>
    <xf numFmtId="0" fontId="0" fillId="27" borderId="46" xfId="0" applyBorder="1" applyFill="1"/>
    <xf numFmtId="2" fontId="0" fillId="27" borderId="18" xfId="0" applyBorder="1" applyNumberFormat="1" applyFill="1"/>
    <xf numFmtId="2" fontId="0" fillId="27" borderId="20" xfId="0" applyBorder="1" applyNumberFormat="1" applyFill="1"/>
    <xf numFmtId="2" fontId="7" fillId="27" borderId="18" xfId="0" applyBorder="1" applyFont="1" applyNumberFormat="1" applyFill="1"/>
    <xf numFmtId="0" fontId="0" fillId="27" borderId="20" xfId="0" applyBorder="1" applyFill="1"/>
    <xf numFmtId="2" fontId="14" fillId="27" borderId="37" xfId="0" applyBorder="1" applyFont="1" applyNumberFormat="1" applyFill="1"/>
    <xf numFmtId="2" fontId="0" fillId="27" borderId="42" xfId="0" applyBorder="1" applyNumberFormat="1" applyFill="1"/>
    <xf numFmtId="2" fontId="14" fillId="27" borderId="18" xfId="0" applyBorder="1" applyFont="1" applyNumberFormat="1" applyFill="1"/>
    <xf numFmtId="2" fontId="1" fillId="27" borderId="18" xfId="0" applyBorder="1" applyFont="1" applyNumberFormat="1" applyFill="1"/>
    <xf numFmtId="0" fontId="0" fillId="0" borderId="47" xfId="0" applyBorder="1"/>
    <xf numFmtId="2" fontId="14" fillId="0" borderId="24" xfId="0" applyBorder="1" applyFont="1" applyNumberFormat="1"/>
    <xf numFmtId="2" fontId="14" fillId="0" borderId="26" xfId="0" applyBorder="1" applyFont="1" applyNumberFormat="1"/>
    <xf numFmtId="2" fontId="7" fillId="0" borderId="24" xfId="0" applyBorder="1" applyFont="1" applyNumberFormat="1"/>
    <xf numFmtId="0" fontId="0" fillId="0" borderId="26" xfId="0" applyBorder="1"/>
    <xf numFmtId="2" fontId="14" fillId="0" borderId="48" xfId="0" applyBorder="1" applyFont="1" applyNumberFormat="1"/>
    <xf numFmtId="2" fontId="14" fillId="0" borderId="49" xfId="0" applyBorder="1" applyFont="1" applyNumberFormat="1"/>
    <xf numFmtId="0" fontId="18" fillId="0" borderId="50" xfId="0" applyBorder="1" applyFont="1"/>
    <xf numFmtId="2" fontId="0" fillId="0" borderId="13" xfId="0" applyBorder="1" applyNumberFormat="1"/>
    <xf numFmtId="2" fontId="7" fillId="0" borderId="13" xfId="0" applyBorder="1" applyFont="1" applyNumberFormat="1"/>
    <xf numFmtId="0" fontId="0" fillId="0" borderId="17" xfId="0" applyBorder="1"/>
    <xf numFmtId="2" fontId="0" fillId="0" borderId="28" xfId="0" applyBorder="1" applyNumberFormat="1"/>
    <xf numFmtId="2" fontId="0" fillId="27" borderId="24" xfId="0" applyBorder="1" applyNumberFormat="1" applyFill="1"/>
    <xf numFmtId="2" fontId="0" fillId="27" borderId="26" xfId="0" applyBorder="1" applyNumberFormat="1" applyFill="1"/>
    <xf numFmtId="2" fontId="7" fillId="27" borderId="24" xfId="0" applyBorder="1" applyFont="1" applyNumberFormat="1" applyFill="1"/>
    <xf numFmtId="0" fontId="0" fillId="27" borderId="26" xfId="0" applyBorder="1" applyFill="1"/>
    <xf numFmtId="2" fontId="14" fillId="27" borderId="48" xfId="0" applyBorder="1" applyFont="1" applyNumberFormat="1" applyFill="1"/>
    <xf numFmtId="2" fontId="0" fillId="27" borderId="49" xfId="0" applyBorder="1" applyNumberFormat="1" applyFill="1"/>
    <xf numFmtId="2" fontId="14" fillId="27" borderId="24" xfId="0" applyBorder="1" applyFont="1" applyNumberFormat="1" applyFill="1"/>
    <xf numFmtId="2" fontId="1" fillId="27" borderId="24" xfId="0" applyBorder="1" applyFont="1" applyNumberFormat="1" applyFill="1"/>
    <xf numFmtId="2" fontId="1" fillId="0" borderId="13" xfId="0" applyBorder="1" applyFont="1" applyNumberFormat="1"/>
    <xf numFmtId="0" fontId="0" fillId="0" borderId="51" xfId="0" applyBorder="1"/>
    <xf numFmtId="9" fontId="6" fillId="0" borderId="14" xfId="0" applyBorder="1" applyFont="1" applyNumberFormat="1"/>
    <xf numFmtId="0" fontId="1" fillId="0" borderId="14" xfId="0" applyBorder="1" applyFont="1"/>
    <xf numFmtId="0" fontId="20" fillId="25" borderId="14" xfId="0" applyBorder="1" applyFont="1" applyFill="1"/>
    <xf numFmtId="0" fontId="1" fillId="25" borderId="14" xfId="0" applyBorder="1" applyFont="1" applyFill="1"/>
    <xf numFmtId="0" fontId="7" fillId="25" borderId="14" xfId="0" applyBorder="1" applyFont="1" applyFill="1"/>
    <xf numFmtId="0" fontId="2" fillId="25" borderId="11" xfId="0" applyBorder="1" applyFont="1" applyFill="1"/>
    <xf numFmtId="0" fontId="2" fillId="25" borderId="23" xfId="0" applyBorder="1" applyFont="1" applyFill="1"/>
    <xf numFmtId="0" fontId="0" fillId="25" borderId="31" xfId="0" applyBorder="1" applyFill="1"/>
    <xf numFmtId="43" fontId="1" fillId="25" borderId="31" xfId="0" applyBorder="1" applyFont="1" applyNumberFormat="1" applyFill="1"/>
    <xf numFmtId="0" fontId="20" fillId="24" borderId="32" xfId="0" applyBorder="1" applyFont="1" applyFill="1"/>
    <xf numFmtId="0" fontId="20" fillId="0" borderId="32" xfId="0" applyBorder="1" applyFont="1"/>
    <xf numFmtId="0" fontId="2" fillId="24" borderId="32" xfId="0" applyBorder="1" applyFont="1" applyFill="1"/>
    <xf numFmtId="0" fontId="2" fillId="25" borderId="13" xfId="0" applyBorder="1" applyFont="1" applyFill="1"/>
    <xf numFmtId="0" fontId="20" fillId="25" borderId="32" xfId="0" applyBorder="1" applyFont="1" applyFill="1"/>
    <xf numFmtId="0" fontId="20" fillId="25" borderId="13" xfId="0" applyBorder="1" applyFont="1" applyFill="1"/>
    <xf numFmtId="0" fontId="6" fillId="25" borderId="31" xfId="0" applyBorder="1" applyFont="1" applyFill="1"/>
    <xf numFmtId="2" fontId="1" fillId="25" borderId="31" xfId="0" applyBorder="1" applyFont="1" applyNumberFormat="1" applyFill="1"/>
    <xf numFmtId="0" fontId="21" fillId="24" borderId="14" xfId="0" applyBorder="1" applyFont="1" applyFill="1"/>
    <xf numFmtId="2" fontId="21" fillId="24" borderId="14" xfId="0" applyBorder="1" applyFont="1" applyNumberFormat="1" applyFill="1"/>
    <xf numFmtId="0" fontId="21" fillId="0" borderId="14" xfId="0" applyBorder="1" applyFont="1"/>
    <xf numFmtId="2" fontId="21" fillId="0" borderId="14" xfId="0" applyBorder="1" applyFont="1" applyNumberFormat="1"/>
    <xf numFmtId="0" fontId="22" fillId="0" borderId="19" xfId="0" applyAlignment="1" applyBorder="1" applyFont="1">
      <alignment horizontal="center"/>
    </xf>
    <xf numFmtId="0" fontId="22" fillId="0" borderId="25" xfId="0" applyAlignment="1" applyBorder="1" applyFont="1">
      <alignment horizontal="center"/>
    </xf>
    <xf numFmtId="2" fontId="21" fillId="25" borderId="14" xfId="0" applyBorder="1" applyFont="1" applyNumberFormat="1" applyFill="1"/>
    <xf numFmtId="43" fontId="21" fillId="0" borderId="52" xfId="0" applyBorder="1" applyFont="1" applyNumberFormat="1"/>
    <xf numFmtId="43" fontId="21" fillId="26" borderId="30" xfId="0" applyBorder="1" applyFont="1" applyNumberFormat="1" applyFill="1"/>
    <xf numFmtId="2" fontId="21" fillId="25" borderId="31" xfId="0" applyBorder="1" applyFont="1" applyNumberFormat="1" applyFill="1"/>
    <xf numFmtId="43" fontId="21" fillId="25" borderId="52" xfId="0" applyBorder="1" applyFont="1" applyNumberFormat="1" applyFill="1"/>
    <xf numFmtId="43" fontId="21" fillId="0" borderId="0" xfId="0" applyFont="1" applyNumberFormat="1"/>
    <xf numFmtId="2" fontId="21" fillId="24" borderId="31" xfId="0" applyBorder="1" applyFont="1" applyNumberFormat="1" applyFill="1"/>
    <xf numFmtId="0" fontId="21" fillId="25" borderId="14" xfId="0" applyBorder="1" applyFont="1" applyFill="1"/>
    <xf numFmtId="2" fontId="21" fillId="24" borderId="21" xfId="0" applyBorder="1" applyFont="1" applyNumberFormat="1" applyFill="1"/>
    <xf numFmtId="164" fontId="6" fillId="24" borderId="12" xfId="0" applyBorder="1" applyFont="1" applyNumberFormat="1" applyFill="1"/>
    <xf numFmtId="164" fontId="20" fillId="26" borderId="53" xfId="0" applyBorder="1" applyFont="1" applyNumberFormat="1" applyFill="1"/>
    <xf numFmtId="164" fontId="6" fillId="24" borderId="17" xfId="0" applyBorder="1" applyFont="1" applyNumberFormat="1" applyFill="1"/>
    <xf numFmtId="164" fontId="20" fillId="26" borderId="36" xfId="0" applyBorder="1" applyFont="1" applyNumberFormat="1" applyFill="1"/>
    <xf numFmtId="164" fontId="6" fillId="0" borderId="12" xfId="0" applyBorder="1" applyFont="1" applyNumberFormat="1"/>
    <xf numFmtId="165" fontId="6" fillId="0" borderId="14" xfId="0" applyBorder="1" applyFont="1" applyNumberFormat="1"/>
    <xf numFmtId="165" fontId="6" fillId="24" borderId="12" xfId="0" applyBorder="1" applyFont="1" applyNumberFormat="1" applyFill="1"/>
    <xf numFmtId="165" fontId="6" fillId="24" borderId="17" xfId="0" applyBorder="1" applyFont="1" applyNumberFormat="1" applyFill="1"/>
    <xf numFmtId="165" fontId="20" fillId="26" borderId="53" xfId="0" applyBorder="1" applyFont="1" applyNumberFormat="1" applyFill="1"/>
    <xf numFmtId="165" fontId="6" fillId="0" borderId="12" xfId="0" applyBorder="1" applyFont="1" applyNumberFormat="1"/>
    <xf numFmtId="165" fontId="1" fillId="24" borderId="14" xfId="0" applyBorder="1" applyFont="1" applyNumberFormat="1" applyFill="1"/>
    <xf numFmtId="2" fontId="1" fillId="24" borderId="21" xfId="0" applyBorder="1" applyFont="1" applyNumberFormat="1" applyFill="1"/>
    <xf numFmtId="9" fontId="1" fillId="0" borderId="14" xfId="0" applyBorder="1" applyFont="1" applyNumberFormat="1"/>
    <xf numFmtId="0" fontId="1" fillId="24" borderId="21" xfId="0" applyBorder="1" applyFont="1" applyFill="1"/>
    <xf numFmtId="0" fontId="20" fillId="24" borderId="22" xfId="0" applyBorder="1" applyFont="1" applyFill="1"/>
    <xf numFmtId="0" fontId="6" fillId="24" borderId="21" xfId="0" applyBorder="1" applyFont="1" applyFill="1"/>
    <xf numFmtId="4" fontId="20" fillId="28" borderId="12" xfId="0" applyBorder="1" applyFont="1" applyNumberFormat="1" applyFill="1"/>
    <xf numFmtId="164" fontId="20" fillId="24" borderId="12" xfId="0" applyBorder="1" applyFont="1" applyNumberFormat="1" applyFill="1"/>
    <xf numFmtId="165" fontId="20" fillId="24" borderId="12" xfId="0" applyBorder="1" applyFont="1" applyNumberFormat="1" applyFill="1"/>
    <xf numFmtId="0" fontId="1" fillId="24" borderId="31" xfId="0" applyBorder="1" applyFont="1" applyFill="1"/>
    <xf numFmtId="0" fontId="20" fillId="0" borderId="22" xfId="0" applyBorder="1" applyFont="1"/>
    <xf numFmtId="0" fontId="6" fillId="0" borderId="21" xfId="0" applyBorder="1" applyFont="1"/>
    <xf numFmtId="2" fontId="1" fillId="0" borderId="21" xfId="0" applyBorder="1" applyFont="1" applyNumberFormat="1"/>
    <xf numFmtId="2" fontId="21" fillId="0" borderId="21" xfId="0" applyBorder="1" applyFont="1" applyNumberFormat="1"/>
    <xf numFmtId="0" fontId="0" fillId="25" borderId="19" xfId="0" applyBorder="1" applyFill="1"/>
    <xf numFmtId="2" fontId="21" fillId="24" borderId="54" xfId="0" applyBorder="1" applyFont="1" applyNumberFormat="1" applyFill="1"/>
    <xf numFmtId="0" fontId="2" fillId="0" borderId="55" xfId="0" applyBorder="1" applyFont="1"/>
    <xf numFmtId="0" fontId="5" fillId="0" borderId="0" xfId="0" applyFont="1"/>
    <xf numFmtId="0" fontId="23" fillId="0" borderId="0" xfId="0" applyFont="1"/>
    <xf numFmtId="2" fontId="23" fillId="0" borderId="0" xfId="0" applyFont="1" applyNumberFormat="1"/>
    <xf numFmtId="2" fontId="1" fillId="0" borderId="0" xfId="0" applyFont="1" applyNumberFormat="1"/>
    <xf numFmtId="2" fontId="0" fillId="0" borderId="0" xfId="0" applyFont="1" applyNumberFormat="1"/>
    <xf numFmtId="2" fontId="24" fillId="0" borderId="0" xfId="0" applyAlignment="1" applyFont="1" applyNumberFormat="1">
      <alignment vertical="center"/>
    </xf>
    <xf numFmtId="0" fontId="0" fillId="0" borderId="0" xfId="0" applyFont="1"/>
    <xf numFmtId="2" fontId="25" fillId="0" borderId="0" xfId="0" applyAlignment="1" applyFont="1" applyNumberFormat="1">
      <alignment vertical="center"/>
    </xf>
    <xf numFmtId="0" fontId="26" fillId="0" borderId="0" xfId="0" applyFont="1"/>
    <xf numFmtId="0" fontId="2" fillId="27" borderId="56" xfId="0" applyBorder="1" applyFont="1" applyFill="1"/>
    <xf numFmtId="0" fontId="2" fillId="27" borderId="34" xfId="0" applyBorder="1" applyFont="1" applyFill="1"/>
    <xf numFmtId="0" fontId="2" fillId="0" borderId="0" xfId="0" applyFont="1"/>
    <xf numFmtId="0" fontId="46" fillId="0" borderId="34" xfId="0" applyBorder="1" applyFont="1"/>
    <xf numFmtId="0" fontId="48" fillId="0" borderId="18" xfId="0" applyBorder="1" applyFont="1"/>
    <xf numFmtId="0" fontId="45" fillId="0" borderId="20" xfId="0" applyBorder="1" applyFont="1"/>
    <xf numFmtId="0" fontId="49" fillId="0" borderId="18" xfId="0" applyBorder="1" applyFont="1"/>
    <xf numFmtId="0" fontId="48" fillId="0" borderId="37" xfId="0" applyBorder="1" applyFont="1"/>
    <xf numFmtId="0" fontId="45" fillId="0" borderId="42" xfId="0" applyBorder="1" applyFont="1"/>
    <xf numFmtId="0" fontId="46" fillId="29" borderId="56" xfId="0" applyBorder="1" applyFont="1" applyFill="1"/>
    <xf numFmtId="0" fontId="48" fillId="29" borderId="22" xfId="0" applyBorder="1" applyFont="1" applyFill="1"/>
    <xf numFmtId="0" fontId="45" fillId="29" borderId="45" xfId="0" applyBorder="1" applyFont="1" applyFill="1"/>
    <xf numFmtId="0" fontId="49" fillId="29" borderId="22" xfId="0" applyBorder="1" applyFont="1" applyFill="1"/>
    <xf numFmtId="0" fontId="46" fillId="29" borderId="40" xfId="0" applyBorder="1" applyFont="1" applyFill="1"/>
    <xf numFmtId="0" fontId="48" fillId="29" borderId="41" xfId="0" applyBorder="1" applyFont="1" applyFill="1"/>
    <xf numFmtId="0" fontId="45" fillId="0" borderId="47" xfId="0" applyBorder="1" applyFont="1"/>
    <xf numFmtId="0" fontId="48" fillId="0" borderId="24" xfId="0" applyBorder="1" applyFont="1"/>
    <xf numFmtId="0" fontId="48" fillId="0" borderId="26" xfId="0" applyBorder="1" applyFont="1"/>
    <xf numFmtId="0" fontId="50" fillId="0" borderId="24" xfId="0" applyBorder="1" applyFont="1"/>
    <xf numFmtId="0" fontId="45" fillId="0" borderId="26" xfId="0" applyBorder="1" applyFont="1"/>
    <xf numFmtId="0" fontId="48" fillId="0" borderId="48" xfId="0" applyBorder="1" applyFont="1"/>
    <xf numFmtId="0" fontId="45" fillId="0" borderId="33" xfId="0" applyBorder="1" applyFont="1"/>
    <xf numFmtId="0" fontId="48" fillId="0" borderId="11" xfId="0" applyBorder="1" applyFont="1"/>
    <xf numFmtId="0" fontId="48" fillId="0" borderId="12" xfId="0" applyBorder="1" applyFont="1"/>
    <xf numFmtId="0" fontId="50" fillId="0" borderId="11" xfId="0" applyBorder="1" applyFont="1"/>
    <xf numFmtId="0" fontId="45" fillId="0" borderId="12" xfId="0" applyBorder="1" applyFont="1"/>
    <xf numFmtId="0" fontId="48" fillId="0" borderId="15" xfId="0" applyBorder="1" applyFont="1"/>
    <xf numFmtId="0" fontId="48" fillId="0" borderId="10" xfId="0" applyBorder="1" applyFont="1"/>
    <xf numFmtId="0" fontId="49" fillId="0" borderId="11" xfId="0" applyBorder="1" applyFont="1"/>
    <xf numFmtId="0" fontId="46" fillId="0" borderId="12" xfId="0" applyBorder="1" applyFont="1"/>
    <xf numFmtId="0" fontId="45" fillId="0" borderId="10" xfId="0" applyBorder="1" applyFont="1"/>
    <xf numFmtId="0" fontId="6" fillId="0" borderId="12" xfId="0" applyBorder="1" applyFont="1"/>
    <xf numFmtId="0" fontId="6" fillId="0" borderId="15" xfId="0" applyBorder="1" applyFont="1"/>
    <xf numFmtId="0" fontId="6" fillId="0" borderId="11" xfId="0" applyBorder="1" applyFont="1"/>
    <xf numFmtId="0" fontId="51" fillId="0" borderId="33" xfId="0" applyBorder="1" applyFont="1"/>
    <xf numFmtId="0" fontId="45" fillId="0" borderId="11" xfId="0" applyBorder="1" applyFont="1"/>
    <xf numFmtId="0" fontId="45" fillId="0" borderId="15" xfId="0" applyBorder="1" applyFont="1"/>
    <xf numFmtId="0" fontId="1" fillId="0" borderId="11" xfId="0" applyBorder="1" applyFont="1"/>
    <xf numFmtId="0" fontId="51" fillId="0" borderId="50" xfId="0" applyBorder="1" applyFont="1"/>
    <xf numFmtId="0" fontId="45" fillId="0" borderId="13" xfId="0" applyBorder="1" applyFont="1"/>
    <xf numFmtId="0" fontId="45" fillId="0" borderId="17" xfId="0" applyBorder="1" applyFont="1"/>
    <xf numFmtId="0" fontId="50" fillId="0" borderId="13" xfId="0" applyBorder="1" applyFont="1"/>
    <xf numFmtId="0" fontId="48" fillId="0" borderId="16" xfId="0" applyBorder="1" applyFont="1"/>
    <xf numFmtId="0" fontId="45" fillId="0" borderId="28" xfId="0" applyBorder="1" applyFont="1"/>
    <xf numFmtId="0" fontId="48" fillId="0" borderId="13" xfId="0" applyBorder="1" applyFont="1"/>
    <xf numFmtId="0" fontId="46" fillId="29" borderId="34" xfId="0" applyBorder="1" applyFont="1" applyFill="1"/>
    <xf numFmtId="0" fontId="45" fillId="0" borderId="51" xfId="0" applyBorder="1" applyFont="1"/>
    <xf numFmtId="0" fontId="1" fillId="0" borderId="15" xfId="0" applyBorder="1" applyFont="1"/>
    <xf numFmtId="0" fontId="1" fillId="0" borderId="13" xfId="0" applyBorder="1" applyFont="1"/>
    <xf numFmtId="0" fontId="45" fillId="29" borderId="18" xfId="0" applyBorder="1" applyFont="1" applyFill="1"/>
    <xf numFmtId="0" fontId="45" fillId="29" borderId="20" xfId="0" applyBorder="1" applyFont="1" applyFill="1"/>
    <xf numFmtId="0" fontId="50" fillId="29" borderId="18" xfId="0" applyBorder="1" applyFont="1" applyFill="1"/>
    <xf numFmtId="0" fontId="48" fillId="29" borderId="37" xfId="0" applyBorder="1" applyFont="1" applyFill="1"/>
    <xf numFmtId="0" fontId="45" fillId="29" borderId="42" xfId="0" applyBorder="1" applyFont="1" applyFill="1"/>
    <xf numFmtId="0" fontId="48" fillId="29" borderId="18" xfId="0" applyBorder="1" applyFont="1" applyFill="1"/>
    <xf numFmtId="0" fontId="1" fillId="29" borderId="18" xfId="0" applyBorder="1" applyFont="1" applyFill="1"/>
    <xf numFmtId="0" fontId="51" fillId="0" borderId="39" xfId="0" applyBorder="1" applyFont="1"/>
    <xf numFmtId="0" fontId="45" fillId="0" borderId="22" xfId="0" applyBorder="1" applyFont="1"/>
    <xf numFmtId="0" fontId="45" fillId="0" borderId="40" xfId="0" applyBorder="1" applyFont="1"/>
    <xf numFmtId="0" fontId="50" fillId="0" borderId="22" xfId="0" applyBorder="1" applyFont="1"/>
    <xf numFmtId="0" fontId="48" fillId="0" borderId="41" xfId="0" applyBorder="1" applyFont="1"/>
    <xf numFmtId="0" fontId="48" fillId="0" borderId="43" xfId="0" applyBorder="1" applyFont="1"/>
    <xf numFmtId="0" fontId="48" fillId="0" borderId="22" xfId="0" applyBorder="1" applyFont="1"/>
    <xf numFmtId="0" fontId="45" fillId="0" borderId="43" xfId="0" applyBorder="1" applyFont="1"/>
    <xf numFmtId="0" fontId="45" fillId="0" borderId="34" xfId="0" applyBorder="1" applyFont="1"/>
    <xf numFmtId="0" fontId="48" fillId="0" borderId="35" xfId="0" applyBorder="1" applyFont="1"/>
    <xf numFmtId="0" fontId="45" fillId="0" borderId="36" xfId="0" applyBorder="1" applyFont="1"/>
    <xf numFmtId="0" fontId="6" fillId="0" borderId="26" xfId="0" applyBorder="1" applyFont="1"/>
    <xf numFmtId="0" fontId="45" fillId="0" borderId="18" xfId="0" applyBorder="1" applyFont="1"/>
    <xf numFmtId="0" fontId="50" fillId="0" borderId="18" xfId="0" applyBorder="1" applyFont="1"/>
    <xf numFmtId="0" fontId="1" fillId="0" borderId="18" xfId="0" applyBorder="1" applyFont="1"/>
    <xf numFmtId="0" fontId="45" fillId="29" borderId="35" xfId="0" applyBorder="1" applyFont="1" applyFill="1"/>
    <xf numFmtId="0" fontId="45" fillId="29" borderId="36" xfId="0" applyBorder="1" applyFont="1" applyFill="1"/>
    <xf numFmtId="0" fontId="50" fillId="29" borderId="35" xfId="0" applyBorder="1" applyFont="1" applyFill="1"/>
    <xf numFmtId="0" fontId="48" fillId="29" borderId="38" xfId="0" applyBorder="1" applyFont="1" applyFill="1"/>
    <xf numFmtId="0" fontId="45" fillId="29" borderId="44" xfId="0" applyBorder="1" applyFont="1" applyFill="1"/>
    <xf numFmtId="0" fontId="48" fillId="29" borderId="35" xfId="0" applyBorder="1" applyFont="1" applyFill="1"/>
    <xf numFmtId="0" fontId="1" fillId="29" borderId="35" xfId="0" applyBorder="1" applyFont="1" applyFill="1"/>
    <xf numFmtId="0" fontId="45" fillId="0" borderId="16" xfId="0" applyBorder="1" applyFont="1"/>
    <xf numFmtId="2" fontId="8" fillId="0" borderId="0" xfId="0" applyFont="1" applyNumberFormat="1"/>
    <xf numFmtId="2" fontId="5" fillId="0" borderId="0" xfId="0" applyFont="1" applyNumberFormat="1"/>
    <xf numFmtId="0" fontId="52" fillId="0" borderId="0" xfId="0" applyFont="1"/>
    <xf numFmtId="2" fontId="53" fillId="0" borderId="0" xfId="0" applyAlignment="1" applyFont="1" applyNumberFormat="1">
      <alignment vertical="center"/>
    </xf>
    <xf numFmtId="0" fontId="7" fillId="0" borderId="0" xfId="0" applyAlignment="1" applyFont="1">
      <alignment horizontal="right"/>
    </xf>
    <xf numFmtId="0" fontId="54" fillId="0" borderId="0" xfId="0" applyFont="1"/>
    <xf numFmtId="0" fontId="18" fillId="0" borderId="0" xfId="0" applyFont="1"/>
    <xf numFmtId="0" fontId="7" fillId="0" borderId="14" xfId="0" applyBorder="1" applyFont="1"/>
    <xf numFmtId="0" fontId="20" fillId="24" borderId="14" xfId="0" applyBorder="1" applyFont="1" applyFill="1"/>
    <xf numFmtId="164" fontId="6" fillId="24" borderId="14" xfId="0" applyBorder="1" applyFont="1" applyNumberFormat="1" applyFill="1"/>
    <xf numFmtId="0" fontId="1" fillId="0" borderId="0" xfId="0" applyAlignment="1" applyFont="1">
      <alignment horizontal="right"/>
    </xf>
    <xf numFmtId="9" fontId="1" fillId="24" borderId="14" xfId="0" applyBorder="1" applyFont="1" applyNumberFormat="1" applyFill="1"/>
    <xf numFmtId="0" fontId="1" fillId="30" borderId="14" xfId="0" applyBorder="1" applyFont="1" applyFill="1"/>
    <xf numFmtId="2" fontId="1" fillId="30" borderId="14" xfId="0" applyBorder="1" applyFont="1" applyNumberFormat="1" applyFill="1"/>
    <xf numFmtId="2" fontId="21" fillId="30" borderId="14" xfId="0" applyBorder="1" applyFont="1" applyNumberFormat="1" applyFill="1"/>
    <xf numFmtId="0" fontId="7" fillId="30" borderId="14" xfId="0" applyBorder="1" applyFont="1" applyFill="1"/>
    <xf numFmtId="0" fontId="1" fillId="30" borderId="0" xfId="0" applyAlignment="1" applyFont="1" applyFill="1">
      <alignment horizontal="right"/>
    </xf>
    <xf numFmtId="0" fontId="0" fillId="0" borderId="57" xfId="0" applyBorder="1"/>
    <xf numFmtId="0" fontId="0" fillId="0" borderId="58" xfId="0" applyBorder="1"/>
    <xf numFmtId="0" fontId="5" fillId="0" borderId="59" xfId="0" applyAlignment="1" applyBorder="1" applyFont="1">
      <alignment horizontal="center"/>
    </xf>
    <xf numFmtId="0" fontId="22" fillId="0" borderId="58" xfId="0" applyAlignment="1" applyBorder="1" applyFont="1">
      <alignment horizontal="center"/>
    </xf>
    <xf numFmtId="0" fontId="2" fillId="0" borderId="60" xfId="0" applyAlignment="1" applyBorder="1" applyFont="1">
      <alignment horizontal="center" wrapText="1"/>
    </xf>
    <xf numFmtId="0" fontId="0" fillId="24" borderId="24" xfId="0" applyBorder="1" applyFill="1"/>
    <xf numFmtId="0" fontId="19" fillId="24" borderId="25" xfId="0" applyBorder="1" applyFont="1" applyFill="1"/>
    <xf numFmtId="2" fontId="1" fillId="24" borderId="25" xfId="0" applyBorder="1" applyFont="1" applyNumberFormat="1" applyFill="1"/>
    <xf numFmtId="2" fontId="21" fillId="24" borderId="25" xfId="0" applyBorder="1" applyFont="1" applyNumberFormat="1" applyFill="1"/>
    <xf numFmtId="4" fontId="20" fillId="28" borderId="26" xfId="0" applyBorder="1" applyFont="1" applyNumberFormat="1" applyFill="1"/>
    <xf numFmtId="0" fontId="55" fillId="0" borderId="0" xfId="0" applyFont="1"/>
    <xf numFmtId="0" fontId="56" fillId="0" borderId="0" xfId="0" applyFont="1"/>
    <xf numFmtId="0" fontId="57" fillId="0" borderId="0" xfId="0" applyFont="1"/>
    <xf numFmtId="2" fontId="58" fillId="0" borderId="0" xfId="0" applyAlignment="1" applyFont="1" applyNumberFormat="1">
      <alignment vertical="center"/>
    </xf>
    <xf numFmtId="2" fontId="59" fillId="0" borderId="0" xfId="0" applyAlignment="1" applyFont="1" applyNumberFormat="1">
      <alignment vertical="center"/>
    </xf>
    <xf numFmtId="0" fontId="60" fillId="0" borderId="0" xfId="0" applyAlignment="1" applyFont="1">
      <alignment vertical="center"/>
    </xf>
    <xf numFmtId="2" fontId="61" fillId="0" borderId="0" xfId="0" applyAlignment="1" applyFont="1" applyNumberFormat="1">
      <alignment vertical="center"/>
    </xf>
    <xf numFmtId="0" fontId="56" fillId="0" borderId="0" xfId="0" applyAlignment="1" applyFont="1">
      <alignment horizontal="right"/>
    </xf>
    <xf numFmtId="2" fontId="59" fillId="30" borderId="0" xfId="0" applyAlignment="1" applyFont="1" applyNumberFormat="1" applyFill="1">
      <alignment horizontal="right" vertical="center"/>
    </xf>
    <xf numFmtId="0" fontId="21" fillId="0" borderId="0" xfId="0" applyFont="1"/>
    <xf numFmtId="0" fontId="22" fillId="0" borderId="0" xfId="0" applyFont="1"/>
    <xf numFmtId="0" fontId="62" fillId="0" borderId="0" xfId="0" applyFont="1"/>
    <xf numFmtId="2" fontId="62" fillId="0" borderId="0" xfId="0" applyFont="1" applyNumberFormat="1"/>
    <xf numFmtId="2" fontId="21" fillId="0" borderId="0" xfId="0" applyFont="1" applyNumberFormat="1"/>
    <xf numFmtId="2" fontId="22" fillId="0" borderId="0" xfId="0" applyFont="1" applyNumberFormat="1"/>
    <xf numFmtId="0" fontId="21" fillId="0" borderId="0" xfId="0" applyAlignment="1" applyFont="1">
      <alignment horizontal="right"/>
    </xf>
    <xf numFmtId="0" fontId="21" fillId="30" borderId="0" xfId="0" applyAlignment="1" applyFont="1" applyFill="1">
      <alignment horizontal="right"/>
    </xf>
    <xf numFmtId="164" fontId="20" fillId="28" borderId="12" xfId="0" applyBorder="1" applyFont="1" applyNumberFormat="1" applyFill="1"/>
    <xf numFmtId="0" fontId="3" fillId="0" borderId="0" xfId="0" applyFont="1"/>
    <xf numFmtId="0" fontId="64" fillId="0" borderId="0" xfId="0" applyFont="1"/>
    <xf numFmtId="0" fontId="65" fillId="0" borderId="0" xfId="45" applyFont="1"/>
    <xf numFmtId="0" fontId="2" fillId="0" borderId="29" xfId="0" applyAlignment="1" applyBorder="1" applyFont="1">
      <alignment horizontal="center"/>
    </xf>
    <xf numFmtId="0" fontId="2" fillId="0" borderId="53" xfId="0" applyAlignment="1" applyBorder="1" applyFont="1">
      <alignment horizontal="center"/>
    </xf>
    <xf numFmtId="0" fontId="13" fillId="0" borderId="35" xfId="0" applyAlignment="1" applyBorder="1" applyFont="1">
      <alignment horizontal="center"/>
    </xf>
    <xf numFmtId="0" fontId="13" fillId="0" borderId="36" xfId="0" applyAlignment="1" applyBorder="1" applyFont="1">
      <alignment horizontal="center"/>
    </xf>
    <xf numFmtId="0" fontId="2" fillId="0" borderId="30" xfId="0" applyAlignment="1" applyBorder="1" applyFont="1">
      <alignment horizontal="center"/>
    </xf>
    <xf numFmtId="0" fontId="3" fillId="26" borderId="35" xfId="0" applyAlignment="1" applyBorder="1" applyFont="1" applyFill="1">
      <alignment horizontal="center"/>
    </xf>
    <xf numFmtId="0" fontId="3" fillId="26" borderId="61" xfId="0" applyAlignment="1" applyBorder="1" applyFont="1" applyFill="1">
      <alignment horizontal="center"/>
    </xf>
    <xf numFmtId="0" fontId="3" fillId="26" borderId="36" xfId="0" applyAlignment="1" applyBorder="1" applyFont="1" applyFill="1">
      <alignment horizontal="center"/>
    </xf>
    <xf numFmtId="0" fontId="46" fillId="0" borderId="29" xfId="0" applyAlignment="1" applyBorder="1" applyFont="1">
      <alignment horizontal="center"/>
    </xf>
    <xf numFmtId="0" fontId="46" fillId="0" borderId="30" xfId="0" applyAlignment="1" applyBorder="1" applyFont="1">
      <alignment horizontal="center"/>
    </xf>
    <xf numFmtId="0" fontId="46" fillId="0" borderId="53" xfId="0" applyAlignment="1" applyBorder="1" applyFont="1">
      <alignment horizontal="center"/>
    </xf>
    <xf numFmtId="0" fontId="47" fillId="0" borderId="29" xfId="0" applyAlignment="1" applyBorder="1" applyFont="1">
      <alignment horizontal="center"/>
    </xf>
    <xf numFmtId="0" fontId="47" fillId="0" borderId="38" xfId="0" applyAlignment="1" applyBorder="1" applyFont="1">
      <alignment horizontal="center"/>
    </xf>
    <xf numFmtId="0" fontId="46" fillId="0" borderId="44" xfId="0" applyAlignment="1" applyBorder="1" applyFont="1">
      <alignment horizontal="center"/>
    </xf>
  </cellXfs>
  <cellStyles count="46">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60% - Accent1 2" xfId="15"/>
    <cellStyle name="60% - Accent2 2" xfId="16"/>
    <cellStyle name="60% - Accent3 2" xfId="17"/>
    <cellStyle name="60% - Accent4 2" xfId="18"/>
    <cellStyle name="60% - Accent5 2" xfId="19"/>
    <cellStyle name="60% - Accent6 2" xfId="20"/>
    <cellStyle name="Accent1 2" xfId="21"/>
    <cellStyle name="Accent2 2" xfId="22"/>
    <cellStyle name="Accent3 2" xfId="23"/>
    <cellStyle name="Accent4 2" xfId="24"/>
    <cellStyle name="Accent5 2" xfId="25"/>
    <cellStyle name="Accent6 2" xfId="26"/>
    <cellStyle name="Bad 2" xfId="27"/>
    <cellStyle name="Calculation 2" xfId="28"/>
    <cellStyle name="Check Cell 2" xfId="29"/>
    <cellStyle name="Explanatory Text 2" xfId="30"/>
    <cellStyle name="Good 2" xfId="31"/>
    <cellStyle name="Heading 1 2" xfId="32"/>
    <cellStyle name="Heading 2 2" xfId="33"/>
    <cellStyle name="Heading 3 2" xfId="34"/>
    <cellStyle name="Heading 4 2" xfId="35"/>
    <cellStyle name="Hyperlink" xfId="45" builtinId="8"/>
    <cellStyle name="Input 2" xfId="36"/>
    <cellStyle name="Linked Cell 2" xfId="37"/>
    <cellStyle name="Neutral 2" xfId="38"/>
    <cellStyle name="Normal" xfId="0" builtinId="0"/>
    <cellStyle name="Normal 2" xfId="39"/>
    <cellStyle name="Normal 3" xfId="2"/>
    <cellStyle name="Normal 6 2" xfId="1"/>
    <cellStyle name="Note 2" xfId="40"/>
    <cellStyle name="Output 2" xfId="41"/>
    <cellStyle name="Title 2" xfId="42"/>
    <cellStyle name="Total 2" xfId="43"/>
    <cellStyle name="Warning Text 2" xfId="44"/>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11" Type="http://schemas.openxmlformats.org/officeDocument/2006/relationships/customXml" Target="../customXml/item2.xml" /><Relationship Id="rId7" Type="http://schemas.openxmlformats.org/officeDocument/2006/relationships/theme" Target="theme/theme1.xml" /><Relationship Id="rId2" Type="http://schemas.openxmlformats.org/officeDocument/2006/relationships/worksheet" Target="worksheets/sheet2.xml" /><Relationship Id="rId12" Type="http://schemas.openxmlformats.org/officeDocument/2006/relationships/customXml" Target="../customXml/item3.xml" /><Relationship Id="rId5" Type="http://schemas.openxmlformats.org/officeDocument/2006/relationships/worksheet" Target="worksheets/sheet5.xml" /><Relationship Id="rId1" Type="http://schemas.openxmlformats.org/officeDocument/2006/relationships/worksheet" Target="worksheets/sheet1.xml" /><Relationship Id="rId6" Type="http://schemas.openxmlformats.org/officeDocument/2006/relationships/worksheet" Target="worksheets/sheet6.xml" /><Relationship Id="rId4" Type="http://schemas.openxmlformats.org/officeDocument/2006/relationships/worksheet" Target="worksheets/sheet4.xml" /><Relationship Id="rId10" Type="http://schemas.openxmlformats.org/officeDocument/2006/relationships/customXml" Target="../customXml/item1.xml" /><Relationship Id="rId9"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3" Type="http://schemas.openxmlformats.org/officeDocument/2006/relationships/image" Target="/xl/media/image3.png" /><Relationship Id="rId4" Type="http://schemas.openxmlformats.org/officeDocument/2006/relationships/image" Target="/xl/media/image4.png" /><Relationship Id="rId5" Type="http://schemas.openxmlformats.org/officeDocument/2006/relationships/image" Target="/xl/media/image5.png" /><Relationship Id="rId1" Type="http://schemas.openxmlformats.org/officeDocument/2006/relationships/image" Target="/xl/media/image1.png" /><Relationship Id="rId2" Type="http://schemas.openxmlformats.org/officeDocument/2006/relationships/image" Target="/xl/media/image2.png" /></Relationships>
</file>

<file path=xl/drawings/_rels/drawing2.xml.rels><?xml version="1.0" encoding="utf-8" standalone="yes"?><Relationships xmlns="http://schemas.openxmlformats.org/package/2006/relationships"><Relationship Id="rId13" Type="http://schemas.openxmlformats.org/officeDocument/2006/relationships/image" Target="/xl/media/image18.png" /><Relationship Id="rId8" Type="http://schemas.openxmlformats.org/officeDocument/2006/relationships/image" Target="/xl/media/image13.png" /><Relationship Id="rId3" Type="http://schemas.openxmlformats.org/officeDocument/2006/relationships/image" Target="/xl/media/image8.png" /><Relationship Id="rId18" Type="http://schemas.openxmlformats.org/officeDocument/2006/relationships/image" Target="/xl/media/image23.png" /><Relationship Id="rId14" Type="http://schemas.openxmlformats.org/officeDocument/2006/relationships/image" Target="/xl/media/image19.png" /><Relationship Id="rId9" Type="http://schemas.openxmlformats.org/officeDocument/2006/relationships/image" Target="/xl/media/image14.png" /><Relationship Id="rId4" Type="http://schemas.openxmlformats.org/officeDocument/2006/relationships/image" Target="/xl/media/image9.png" /><Relationship Id="rId19" Type="http://schemas.openxmlformats.org/officeDocument/2006/relationships/image" Target="/xl/media/image24.png" /><Relationship Id="rId5" Type="http://schemas.openxmlformats.org/officeDocument/2006/relationships/image" Target="/xl/media/image10.png" /><Relationship Id="rId1" Type="http://schemas.openxmlformats.org/officeDocument/2006/relationships/image" Target="/xl/media/image6.png" /><Relationship Id="rId20" Type="http://schemas.openxmlformats.org/officeDocument/2006/relationships/image" Target="/xl/media/image25.png" /><Relationship Id="rId15" Type="http://schemas.openxmlformats.org/officeDocument/2006/relationships/image" Target="/xl/media/image20.png" /><Relationship Id="rId10" Type="http://schemas.openxmlformats.org/officeDocument/2006/relationships/image" Target="/xl/media/image15.png" /><Relationship Id="rId16" Type="http://schemas.openxmlformats.org/officeDocument/2006/relationships/image" Target="/xl/media/image21.png" /><Relationship Id="rId6" Type="http://schemas.openxmlformats.org/officeDocument/2006/relationships/image" Target="/xl/media/image11.png" /><Relationship Id="rId11" Type="http://schemas.openxmlformats.org/officeDocument/2006/relationships/image" Target="/xl/media/image16.png" /><Relationship Id="rId2" Type="http://schemas.openxmlformats.org/officeDocument/2006/relationships/image" Target="/xl/media/image7.png" /><Relationship Id="rId17" Type="http://schemas.openxmlformats.org/officeDocument/2006/relationships/image" Target="/xl/media/image22.png" /><Relationship Id="rId12" Type="http://schemas.openxmlformats.org/officeDocument/2006/relationships/image" Target="/xl/media/image17.png" /><Relationship Id="rId7" Type="http://schemas.openxmlformats.org/officeDocument/2006/relationships/image" Target="/xl/media/image12.png" /></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12</xdr:col>
      <xdr:colOff>320873</xdr:colOff>
      <xdr:row>31</xdr:row>
      <xdr:rowOff>92392</xdr:rowOff>
    </xdr:to>
    <xdr:pic macro="">
      <xdr:nvPicPr>
        <xdr:cNvPr id="10" name="Picture 9">
          <a:extLst xmlns:a="http://schemas.openxmlformats.org/drawingml/2006/main">
            <a:ext uri="{FF2B5EF4-FFF2-40B4-BE49-F238E27FC236}">
              <a16:creationId xmlns:a16="http://schemas.microsoft.com/office/drawing/2014/main" id="{F30121BD-0E83-4999-B865-0050F4010149}"/>
            </a:ext>
          </a:extLst>
        </xdr:cNvPr>
        <xdr:cNvPicPr>
          <a:picLocks noChangeAspect="1"/>
        </xdr:cNvPicPr>
      </xdr:nvPicPr>
      <xdr:blipFill>
        <a:blip xmlns:d5p1="http://schemas.openxmlformats.org/officeDocument/2006/relationships" d5p1:embed="rId1">
          <a:extLst/>
        </a:blip>
        <a:srcRect/>
        <a:stretch>
          <a:fillRect/>
        </a:stretch>
      </xdr:blipFill>
      <xdr:spPr>
        <a:xfrm>
          <a:off x="0" y="5340350"/>
          <a:ext cx="7020905" cy="7020905"/>
        </a:xfrm>
        <a:prstGeom xmlns:a="http://schemas.openxmlformats.org/drawingml/2006/main" prst="rect">
          <a:avLst/>
        </a:prstGeom>
        <a:noFill/>
        <a:ln cmpd="sng">
          <a:solidFill>
            <a:srgbClr val="000000"/>
          </a:solidFill>
          <a:headEnd type="none" w="med" len="med"/>
          <a:tailEnd type="none" w="med" len="med"/>
        </a:ln>
      </xdr:spPr>
    </xdr:pic>
    <xdr:clientData/>
  </xdr:twoCellAnchor>
  <xdr:twoCellAnchor editAs="oneCell">
    <xdr:from>
      <xdr:col>1</xdr:col>
      <xdr:colOff>0</xdr:colOff>
      <xdr:row>19</xdr:row>
      <xdr:rowOff>6667</xdr:rowOff>
    </xdr:from>
    <xdr:to>
      <xdr:col>12</xdr:col>
      <xdr:colOff>210741</xdr:colOff>
      <xdr:row>20</xdr:row>
      <xdr:rowOff>94297</xdr:rowOff>
    </xdr:to>
    <xdr:pic macro="">
      <xdr:nvPicPr>
        <xdr:cNvPr id="14" name="Picture 13">
          <a:extLst xmlns:a="http://schemas.openxmlformats.org/drawingml/2006/main">
            <a:ext uri="{FF2B5EF4-FFF2-40B4-BE49-F238E27FC236}">
              <a16:creationId xmlns:a16="http://schemas.microsoft.com/office/drawing/2014/main" id="{3D8FF1C6-9D7C-DB7A-4819-1949B9FE6328}"/>
            </a:ext>
          </a:extLst>
        </xdr:cNvPr>
        <xdr:cNvPicPr>
          <a:picLocks noChangeAspect="1"/>
        </xdr:cNvPicPr>
      </xdr:nvPicPr>
      <xdr:blipFill>
        <a:blip xmlns:d5p1="http://schemas.openxmlformats.org/officeDocument/2006/relationships" d5p1:embed="rId2">
          <a:extLst/>
        </a:blip>
        <a:srcRect/>
        <a:stretch>
          <a:fillRect/>
        </a:stretch>
      </xdr:blipFill>
      <xdr:spPr>
        <a:xfrm>
          <a:off x="0" y="3136900"/>
          <a:ext cx="6916115" cy="6916115"/>
        </a:xfrm>
        <a:prstGeom xmlns:a="http://schemas.openxmlformats.org/drawingml/2006/main" prst="rect">
          <a:avLst/>
        </a:prstGeom>
        <a:noFill/>
        <a:ln cmpd="sng">
          <a:solidFill>
            <a:srgbClr val="000000"/>
          </a:solidFill>
          <a:headEnd type="none" w="med" len="med"/>
          <a:tailEnd type="none" w="med" len="med"/>
        </a:ln>
      </xdr:spPr>
    </xdr:pic>
    <xdr:clientData/>
  </xdr:twoCellAnchor>
  <xdr:twoCellAnchor editAs="oneCell">
    <xdr:from>
      <xdr:col>1</xdr:col>
      <xdr:colOff>0</xdr:colOff>
      <xdr:row>35</xdr:row>
      <xdr:rowOff>0</xdr:rowOff>
    </xdr:from>
    <xdr:to>
      <xdr:col>16</xdr:col>
      <xdr:colOff>589955</xdr:colOff>
      <xdr:row>36</xdr:row>
      <xdr:rowOff>130492</xdr:rowOff>
    </xdr:to>
    <xdr:pic macro="">
      <xdr:nvPicPr>
        <xdr:cNvPr id="16" name="Picture 15">
          <a:extLst xmlns:a="http://schemas.openxmlformats.org/drawingml/2006/main">
            <a:ext uri="{FF2B5EF4-FFF2-40B4-BE49-F238E27FC236}">
              <a16:creationId xmlns:a16="http://schemas.microsoft.com/office/drawing/2014/main" id="{22224B79-36AF-2953-E8E8-1A341E16E800}"/>
            </a:ext>
          </a:extLst>
        </xdr:cNvPr>
        <xdr:cNvPicPr>
          <a:picLocks noChangeAspect="1"/>
        </xdr:cNvPicPr>
      </xdr:nvPicPr>
      <xdr:blipFill>
        <a:blip xmlns:d5p1="http://schemas.openxmlformats.org/officeDocument/2006/relationships" d5p1:embed="rId3">
          <a:extLst/>
        </a:blip>
        <a:srcRect/>
        <a:stretch>
          <a:fillRect/>
        </a:stretch>
      </xdr:blipFill>
      <xdr:spPr>
        <a:xfrm>
          <a:off x="0" y="6813550"/>
          <a:ext cx="9745435" cy="9745435"/>
        </a:xfrm>
        <a:prstGeom xmlns:a="http://schemas.openxmlformats.org/drawingml/2006/main" prst="rect">
          <a:avLst/>
        </a:prstGeom>
        <a:noFill/>
        <a:ln cmpd="sng">
          <a:solidFill>
            <a:srgbClr val="000000"/>
          </a:solidFill>
          <a:headEnd type="none" w="med" len="med"/>
          <a:tailEnd type="none" w="med" len="med"/>
        </a:ln>
      </xdr:spPr>
    </xdr:pic>
    <xdr:clientData/>
  </xdr:twoCellAnchor>
  <xdr:twoCellAnchor editAs="oneCell">
    <xdr:from>
      <xdr:col>1</xdr:col>
      <xdr:colOff>0</xdr:colOff>
      <xdr:row>41</xdr:row>
      <xdr:rowOff>33337</xdr:rowOff>
    </xdr:from>
    <xdr:to>
      <xdr:col>12</xdr:col>
      <xdr:colOff>359569</xdr:colOff>
      <xdr:row>54</xdr:row>
      <xdr:rowOff>75247</xdr:rowOff>
    </xdr:to>
    <xdr:pic macro="">
      <xdr:nvPicPr>
        <xdr:cNvPr id="3" name="Picture 2">
          <a:extLst xmlns:a="http://schemas.openxmlformats.org/drawingml/2006/main">
            <a:ext uri="{FF2B5EF4-FFF2-40B4-BE49-F238E27FC236}">
              <a16:creationId xmlns:a16="http://schemas.microsoft.com/office/drawing/2014/main" id="{8400B62B-4EAF-65F2-E8EE-5146F46088BA}"/>
            </a:ext>
          </a:extLst>
        </xdr:cNvPr>
        <xdr:cNvPicPr>
          <a:picLocks noChangeAspect="1"/>
        </xdr:cNvPicPr>
      </xdr:nvPicPr>
      <xdr:blipFill>
        <a:blip xmlns:d5p1="http://schemas.openxmlformats.org/officeDocument/2006/relationships" d5p1:embed="rId4">
          <a:extLst/>
        </a:blip>
        <a:srcRect/>
        <a:stretch>
          <a:fillRect/>
        </a:stretch>
      </xdr:blipFill>
      <xdr:spPr>
        <a:xfrm>
          <a:off x="0" y="7583241"/>
          <a:ext cx="7059662" cy="7059662"/>
        </a:xfrm>
        <a:prstGeom xmlns:a="http://schemas.openxmlformats.org/drawingml/2006/main" prst="rect">
          <a:avLst/>
        </a:prstGeom>
        <a:noFill/>
        <a:ln cmpd="sng">
          <a:solidFill>
            <a:srgbClr val="000000"/>
          </a:solidFill>
          <a:headEnd type="none" w="med" len="med"/>
          <a:tailEnd type="none" w="med" len="med"/>
        </a:ln>
      </xdr:spPr>
    </xdr:pic>
    <xdr:clientData/>
  </xdr:twoCellAnchor>
  <xdr:twoCellAnchor editAs="oneCell">
    <xdr:from>
      <xdr:col>13</xdr:col>
      <xdr:colOff>120848</xdr:colOff>
      <xdr:row>41</xdr:row>
      <xdr:rowOff>39052</xdr:rowOff>
    </xdr:from>
    <xdr:to>
      <xdr:col>24</xdr:col>
      <xdr:colOff>457200</xdr:colOff>
      <xdr:row>55</xdr:row>
      <xdr:rowOff>126682</xdr:rowOff>
    </xdr:to>
    <xdr:pic macro="">
      <xdr:nvPicPr>
        <xdr:cNvPr id="4" name="Picture 3">
          <a:extLst xmlns:a="http://schemas.openxmlformats.org/drawingml/2006/main">
            <a:ext uri="{FF2B5EF4-FFF2-40B4-BE49-F238E27FC236}">
              <a16:creationId xmlns:a16="http://schemas.microsoft.com/office/drawing/2014/main" id="{300B7180-80DF-08DC-8DF0-37D878B47E20}"/>
            </a:ext>
          </a:extLst>
        </xdr:cNvPr>
        <xdr:cNvPicPr>
          <a:picLocks noChangeAspect="1"/>
        </xdr:cNvPicPr>
      </xdr:nvPicPr>
      <xdr:blipFill>
        <a:blip xmlns:d5p1="http://schemas.openxmlformats.org/officeDocument/2006/relationships" d5p1:embed="rId5">
          <a:extLst/>
        </a:blip>
        <a:srcRect/>
        <a:stretch>
          <a:fillRect/>
        </a:stretch>
      </xdr:blipFill>
      <xdr:spPr>
        <a:xfrm>
          <a:off x="7435850" y="7589387"/>
          <a:ext cx="7042150" cy="7042150"/>
        </a:xfrm>
        <a:prstGeom xmlns:a="http://schemas.openxmlformats.org/drawingml/2006/main" prst="rect">
          <a:avLst/>
        </a:prstGeom>
        <a:noFill/>
        <a:ln cmpd="sng">
          <a:solidFill>
            <a:srgbClr val="000000"/>
          </a:solidFill>
          <a:headEnd type="none" w="med" len="med"/>
          <a:tailEnd type="none" w="med" len="me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10</xdr:col>
      <xdr:colOff>19645</xdr:colOff>
      <xdr:row>18</xdr:row>
      <xdr:rowOff>108585</xdr:rowOff>
    </xdr:to>
    <xdr:pic macro="">
      <xdr:nvPicPr>
        <xdr:cNvPr id="2" name="Picture 1">
          <a:extLst xmlns:a="http://schemas.openxmlformats.org/drawingml/2006/main">
            <a:ext uri="{FF2B5EF4-FFF2-40B4-BE49-F238E27FC236}">
              <a16:creationId xmlns:a16="http://schemas.microsoft.com/office/drawing/2014/main" id="{776B3076-5B49-B383-2BD5-B65719493414}"/>
            </a:ext>
          </a:extLst>
        </xdr:cNvPr>
        <xdr:cNvPicPr>
          <a:picLocks noChangeAspect="1"/>
        </xdr:cNvPicPr>
      </xdr:nvPicPr>
      <xdr:blipFill>
        <a:blip xmlns:d5p1="http://schemas.openxmlformats.org/officeDocument/2006/relationships" d5p1:embed="rId1">
          <a:extLst/>
        </a:blip>
        <a:srcRect/>
        <a:stretch>
          <a:fillRect/>
        </a:stretch>
      </xdr:blipFill>
      <xdr:spPr>
        <a:xfrm>
          <a:off x="0" y="920750"/>
          <a:ext cx="6115904" cy="6115904"/>
        </a:xfrm>
        <a:prstGeom xmlns:a="http://schemas.openxmlformats.org/drawingml/2006/main" prst="rect">
          <a:avLst/>
        </a:prstGeom>
        <a:noFill/>
      </xdr:spPr>
    </xdr:pic>
    <xdr:clientData/>
  </xdr:twoCellAnchor>
  <xdr:twoCellAnchor editAs="oneCell">
    <xdr:from>
      <xdr:col>0</xdr:col>
      <xdr:colOff>0</xdr:colOff>
      <xdr:row>52</xdr:row>
      <xdr:rowOff>69532</xdr:rowOff>
    </xdr:from>
    <xdr:to>
      <xdr:col>8</xdr:col>
      <xdr:colOff>95250</xdr:colOff>
      <xdr:row>55</xdr:row>
      <xdr:rowOff>135255</xdr:rowOff>
    </xdr:to>
    <xdr:pic macro="">
      <xdr:nvPicPr>
        <xdr:cNvPr id="3" name="Picture 2">
          <a:extLst xmlns:a="http://schemas.openxmlformats.org/drawingml/2006/main">
            <a:ext uri="{FF2B5EF4-FFF2-40B4-BE49-F238E27FC236}">
              <a16:creationId xmlns:a16="http://schemas.microsoft.com/office/drawing/2014/main" id="{9EA1B7DF-DAD3-87CD-F7C4-5D1BAAC27521}"/>
            </a:ext>
          </a:extLst>
        </xdr:cNvPr>
        <xdr:cNvPicPr>
          <a:picLocks noChangeAspect="1"/>
        </xdr:cNvPicPr>
      </xdr:nvPicPr>
      <xdr:blipFill>
        <a:blip xmlns:d5p1="http://schemas.openxmlformats.org/officeDocument/2006/relationships" d5p1:embed="rId2">
          <a:extLst/>
        </a:blip>
        <a:srcRect/>
        <a:stretch>
          <a:fillRect/>
        </a:stretch>
      </xdr:blipFill>
      <xdr:spPr>
        <a:xfrm>
          <a:off x="1" y="4857364"/>
          <a:ext cx="4972049" cy="4972049"/>
        </a:xfrm>
        <a:prstGeom xmlns:a="http://schemas.openxmlformats.org/drawingml/2006/main" prst="rect">
          <a:avLst/>
        </a:prstGeom>
        <a:noFill/>
      </xdr:spPr>
    </xdr:pic>
    <xdr:clientData/>
  </xdr:twoCellAnchor>
  <xdr:twoCellAnchor editAs="oneCell">
    <xdr:from>
      <xdr:col>13</xdr:col>
      <xdr:colOff>438150</xdr:colOff>
      <xdr:row>53</xdr:row>
      <xdr:rowOff>12382</xdr:rowOff>
    </xdr:from>
    <xdr:to>
      <xdr:col>21</xdr:col>
      <xdr:colOff>375642</xdr:colOff>
      <xdr:row>65</xdr:row>
      <xdr:rowOff>24765</xdr:rowOff>
    </xdr:to>
    <xdr:pic macro="">
      <xdr:nvPicPr>
        <xdr:cNvPr id="5" name="Picture 4">
          <a:extLst xmlns:a="http://schemas.openxmlformats.org/drawingml/2006/main">
            <a:ext uri="{FF2B5EF4-FFF2-40B4-BE49-F238E27FC236}">
              <a16:creationId xmlns:a16="http://schemas.microsoft.com/office/drawing/2014/main" id="{F2266CD7-0B92-4372-AAC8-335EB871B5C8}"/>
            </a:ext>
          </a:extLst>
        </xdr:cNvPr>
        <xdr:cNvPicPr>
          <a:picLocks noChangeAspect="1"/>
        </xdr:cNvPicPr>
      </xdr:nvPicPr>
      <xdr:blipFill>
        <a:blip xmlns:d5p1="http://schemas.openxmlformats.org/officeDocument/2006/relationships" d5p1:embed="rId3">
          <a:extLst/>
        </a:blip>
        <a:srcRect/>
        <a:stretch>
          <a:fillRect/>
        </a:stretch>
      </xdr:blipFill>
      <xdr:spPr>
        <a:xfrm>
          <a:off x="8362950" y="4984750"/>
          <a:ext cx="4814300" cy="4814300"/>
        </a:xfrm>
        <a:prstGeom xmlns:a="http://schemas.openxmlformats.org/drawingml/2006/main" prst="rect">
          <a:avLst/>
        </a:prstGeom>
        <a:noFill/>
      </xdr:spPr>
    </xdr:pic>
    <xdr:clientData/>
  </xdr:twoCellAnchor>
  <xdr:twoCellAnchor editAs="oneCell">
    <xdr:from>
      <xdr:col>0</xdr:col>
      <xdr:colOff>0</xdr:colOff>
      <xdr:row>66</xdr:row>
      <xdr:rowOff>0</xdr:rowOff>
    </xdr:from>
    <xdr:to>
      <xdr:col>8</xdr:col>
      <xdr:colOff>95250</xdr:colOff>
      <xdr:row>67</xdr:row>
      <xdr:rowOff>152400</xdr:rowOff>
    </xdr:to>
    <xdr:pic macro="">
      <xdr:nvPicPr>
        <xdr:cNvPr id="6" name="Picture 5">
          <a:extLst xmlns:a="http://schemas.openxmlformats.org/drawingml/2006/main">
            <a:ext uri="{FF2B5EF4-FFF2-40B4-BE49-F238E27FC236}">
              <a16:creationId xmlns:a16="http://schemas.microsoft.com/office/drawing/2014/main" id="{7C2B4916-170D-6405-0283-CB2ABFD7E659}"/>
            </a:ext>
          </a:extLst>
        </xdr:cNvPr>
        <xdr:cNvPicPr>
          <a:picLocks noChangeAspect="1"/>
        </xdr:cNvPicPr>
      </xdr:nvPicPr>
      <xdr:blipFill>
        <a:blip xmlns:d5p1="http://schemas.openxmlformats.org/officeDocument/2006/relationships" d5p1:embed="rId4">
          <a:extLst/>
        </a:blip>
        <a:srcRect/>
        <a:stretch>
          <a:fillRect/>
        </a:stretch>
      </xdr:blipFill>
      <xdr:spPr>
        <a:xfrm>
          <a:off x="0" y="7366000"/>
          <a:ext cx="4972050" cy="4972050"/>
        </a:xfrm>
        <a:prstGeom xmlns:a="http://schemas.openxmlformats.org/drawingml/2006/main" prst="rect">
          <a:avLst/>
        </a:prstGeom>
        <a:noFill/>
      </xdr:spPr>
    </xdr:pic>
    <xdr:clientData/>
  </xdr:twoCellAnchor>
  <xdr:twoCellAnchor editAs="oneCell">
    <xdr:from>
      <xdr:col>0</xdr:col>
      <xdr:colOff>0</xdr:colOff>
      <xdr:row>71</xdr:row>
      <xdr:rowOff>0</xdr:rowOff>
    </xdr:from>
    <xdr:to>
      <xdr:col>8</xdr:col>
      <xdr:colOff>158948</xdr:colOff>
      <xdr:row>73</xdr:row>
      <xdr:rowOff>65722</xdr:rowOff>
    </xdr:to>
    <xdr:pic macro="">
      <xdr:nvPicPr>
        <xdr:cNvPr id="7" name="Picture 6">
          <a:extLst xmlns:a="http://schemas.openxmlformats.org/drawingml/2006/main">
            <a:ext uri="{FF2B5EF4-FFF2-40B4-BE49-F238E27FC236}">
              <a16:creationId xmlns:a16="http://schemas.microsoft.com/office/drawing/2014/main" id="{D4420138-44C2-C2A3-BDD1-A100095F36A3}"/>
            </a:ext>
          </a:extLst>
        </xdr:cNvPr>
        <xdr:cNvPicPr>
          <a:picLocks noChangeAspect="1"/>
        </xdr:cNvPicPr>
      </xdr:nvPicPr>
      <xdr:blipFill>
        <a:blip xmlns:d5p1="http://schemas.openxmlformats.org/officeDocument/2006/relationships" d5p1:embed="rId5">
          <a:extLst/>
        </a:blip>
        <a:srcRect/>
        <a:stretch>
          <a:fillRect/>
        </a:stretch>
      </xdr:blipFill>
      <xdr:spPr>
        <a:xfrm>
          <a:off x="0" y="8286750"/>
          <a:ext cx="5035550" cy="5035550"/>
        </a:xfrm>
        <a:prstGeom xmlns:a="http://schemas.openxmlformats.org/drawingml/2006/main" prst="rect">
          <a:avLst/>
        </a:prstGeom>
        <a:noFill/>
      </xdr:spPr>
    </xdr:pic>
    <xdr:clientData/>
  </xdr:twoCellAnchor>
  <xdr:twoCellAnchor editAs="oneCell">
    <xdr:from>
      <xdr:col>0</xdr:col>
      <xdr:colOff>571500</xdr:colOff>
      <xdr:row>91</xdr:row>
      <xdr:rowOff>171450</xdr:rowOff>
    </xdr:from>
    <xdr:to>
      <xdr:col>6</xdr:col>
      <xdr:colOff>552450</xdr:colOff>
      <xdr:row>112</xdr:row>
      <xdr:rowOff>100012</xdr:rowOff>
    </xdr:to>
    <xdr:pic macro="">
      <xdr:nvPicPr>
        <xdr:cNvPr id="8" name="Picture 7">
          <a:extLst xmlns:a="http://schemas.openxmlformats.org/drawingml/2006/main">
            <a:ext uri="{FF2B5EF4-FFF2-40B4-BE49-F238E27FC236}">
              <a16:creationId xmlns:a16="http://schemas.microsoft.com/office/drawing/2014/main" id="{438F911D-0CA9-FAE9-8F9A-55A6EA00E734}"/>
            </a:ext>
          </a:extLst>
        </xdr:cNvPr>
        <xdr:cNvPicPr>
          <a:picLocks noChangeAspect="1"/>
        </xdr:cNvPicPr>
      </xdr:nvPicPr>
      <xdr:blipFill>
        <a:blip xmlns:d5p1="http://schemas.openxmlformats.org/officeDocument/2006/relationships" d5p1:embed="rId6">
          <a:extLst/>
        </a:blip>
        <a:srcRect/>
        <a:stretch>
          <a:fillRect/>
        </a:stretch>
      </xdr:blipFill>
      <xdr:spPr>
        <a:xfrm>
          <a:off x="571500" y="13061950"/>
          <a:ext cx="3638550" cy="3638550"/>
        </a:xfrm>
        <a:prstGeom xmlns:a="http://schemas.openxmlformats.org/drawingml/2006/main" prst="rect">
          <a:avLst/>
        </a:prstGeom>
        <a:noFill/>
      </xdr:spPr>
    </xdr:pic>
    <xdr:clientData/>
  </xdr:twoCellAnchor>
  <xdr:twoCellAnchor editAs="oneCell">
    <xdr:from>
      <xdr:col>6</xdr:col>
      <xdr:colOff>298252</xdr:colOff>
      <xdr:row>91</xdr:row>
      <xdr:rowOff>101917</xdr:rowOff>
    </xdr:from>
    <xdr:to>
      <xdr:col>12</xdr:col>
      <xdr:colOff>121444</xdr:colOff>
      <xdr:row>105</xdr:row>
      <xdr:rowOff>12382</xdr:rowOff>
    </xdr:to>
    <xdr:pic macro="">
      <xdr:nvPicPr>
        <xdr:cNvPr id="9" name="Picture 8">
          <a:extLst xmlns:a="http://schemas.openxmlformats.org/drawingml/2006/main">
            <a:ext uri="{FF2B5EF4-FFF2-40B4-BE49-F238E27FC236}">
              <a16:creationId xmlns:a16="http://schemas.microsoft.com/office/drawing/2014/main" id="{513FCFF8-DA19-F08E-DC71-F49CFA1D2A6A}"/>
            </a:ext>
          </a:extLst>
        </xdr:cNvPr>
        <xdr:cNvPicPr>
          <a:picLocks noChangeAspect="1"/>
        </xdr:cNvPicPr>
      </xdr:nvPicPr>
      <xdr:blipFill>
        <a:blip xmlns:d5p1="http://schemas.openxmlformats.org/officeDocument/2006/relationships" d5p1:embed="rId7">
          <a:extLst/>
        </a:blip>
        <a:srcRect/>
        <a:stretch>
          <a:fillRect/>
        </a:stretch>
      </xdr:blipFill>
      <xdr:spPr>
        <a:xfrm>
          <a:off x="3956050" y="12992100"/>
          <a:ext cx="3480659" cy="3480659"/>
        </a:xfrm>
        <a:prstGeom xmlns:a="http://schemas.openxmlformats.org/drawingml/2006/main" prst="rect">
          <a:avLst/>
        </a:prstGeom>
        <a:noFill/>
      </xdr:spPr>
    </xdr:pic>
    <xdr:clientData/>
  </xdr:twoCellAnchor>
  <xdr:twoCellAnchor editAs="oneCell">
    <xdr:from>
      <xdr:col>0</xdr:col>
      <xdr:colOff>0</xdr:colOff>
      <xdr:row>119</xdr:row>
      <xdr:rowOff>0</xdr:rowOff>
    </xdr:from>
    <xdr:to>
      <xdr:col>7</xdr:col>
      <xdr:colOff>209550</xdr:colOff>
      <xdr:row>120</xdr:row>
      <xdr:rowOff>89535</xdr:rowOff>
    </xdr:to>
    <xdr:pic macro="">
      <xdr:nvPicPr>
        <xdr:cNvPr id="10" name="Picture 9">
          <a:extLst xmlns:a="http://schemas.openxmlformats.org/drawingml/2006/main">
            <a:ext uri="{FF2B5EF4-FFF2-40B4-BE49-F238E27FC236}">
              <a16:creationId xmlns:a16="http://schemas.microsoft.com/office/drawing/2014/main" id="{9093E218-E354-E697-ABB6-F20C11AF5155}"/>
            </a:ext>
          </a:extLst>
        </xdr:cNvPr>
        <xdr:cNvPicPr>
          <a:picLocks noChangeAspect="1"/>
        </xdr:cNvPicPr>
      </xdr:nvPicPr>
      <xdr:blipFill>
        <a:blip xmlns:d5p1="http://schemas.openxmlformats.org/officeDocument/2006/relationships" d5p1:embed="rId8">
          <a:extLst/>
        </a:blip>
        <a:srcRect/>
        <a:stretch>
          <a:fillRect/>
        </a:stretch>
      </xdr:blipFill>
      <xdr:spPr>
        <a:xfrm>
          <a:off x="1" y="18046700"/>
          <a:ext cx="4476750" cy="4476750"/>
        </a:xfrm>
        <a:prstGeom xmlns:a="http://schemas.openxmlformats.org/drawingml/2006/main" prst="rect">
          <a:avLst/>
        </a:prstGeom>
        <a:noFill/>
      </xdr:spPr>
    </xdr:pic>
    <xdr:clientData/>
  </xdr:twoCellAnchor>
  <xdr:twoCellAnchor editAs="oneCell">
    <xdr:from>
      <xdr:col>0</xdr:col>
      <xdr:colOff>0</xdr:colOff>
      <xdr:row>134</xdr:row>
      <xdr:rowOff>0</xdr:rowOff>
    </xdr:from>
    <xdr:to>
      <xdr:col>7</xdr:col>
      <xdr:colOff>349448</xdr:colOff>
      <xdr:row>135</xdr:row>
      <xdr:rowOff>116205</xdr:rowOff>
    </xdr:to>
    <xdr:pic macro="">
      <xdr:nvPicPr>
        <xdr:cNvPr id="11" name="Picture 10">
          <a:extLst xmlns:a="http://schemas.openxmlformats.org/drawingml/2006/main">
            <a:ext uri="{FF2B5EF4-FFF2-40B4-BE49-F238E27FC236}">
              <a16:creationId xmlns:a16="http://schemas.microsoft.com/office/drawing/2014/main" id="{BCC31676-2002-5310-4B28-613451EC051E}"/>
            </a:ext>
          </a:extLst>
        </xdr:cNvPr>
        <xdr:cNvPicPr>
          <a:picLocks noChangeAspect="1"/>
        </xdr:cNvPicPr>
      </xdr:nvPicPr>
      <xdr:blipFill>
        <a:blip xmlns:d5p1="http://schemas.openxmlformats.org/officeDocument/2006/relationships" d5p1:embed="rId9">
          <a:extLst/>
        </a:blip>
        <a:srcRect/>
        <a:stretch>
          <a:fillRect/>
        </a:stretch>
      </xdr:blipFill>
      <xdr:spPr>
        <a:xfrm>
          <a:off x="0" y="20808950"/>
          <a:ext cx="4616450" cy="4616450"/>
        </a:xfrm>
        <a:prstGeom xmlns:a="http://schemas.openxmlformats.org/drawingml/2006/main" prst="rect">
          <a:avLst/>
        </a:prstGeom>
        <a:noFill/>
      </xdr:spPr>
    </xdr:pic>
    <xdr:clientData/>
  </xdr:twoCellAnchor>
  <xdr:twoCellAnchor editAs="oneCell">
    <xdr:from>
      <xdr:col>0</xdr:col>
      <xdr:colOff>0</xdr:colOff>
      <xdr:row>145</xdr:row>
      <xdr:rowOff>0</xdr:rowOff>
    </xdr:from>
    <xdr:to>
      <xdr:col>8</xdr:col>
      <xdr:colOff>170855</xdr:colOff>
      <xdr:row>146</xdr:row>
      <xdr:rowOff>120967</xdr:rowOff>
    </xdr:to>
    <xdr:pic macro="">
      <xdr:nvPicPr>
        <xdr:cNvPr id="12" name="Picture 11">
          <a:extLst xmlns:a="http://schemas.openxmlformats.org/drawingml/2006/main">
            <a:ext uri="{FF2B5EF4-FFF2-40B4-BE49-F238E27FC236}">
              <a16:creationId xmlns:a16="http://schemas.microsoft.com/office/drawing/2014/main" id="{B1A063D2-2CF6-EBE0-8A4D-DA1B00379EF9}"/>
            </a:ext>
          </a:extLst>
        </xdr:cNvPr>
        <xdr:cNvPicPr>
          <a:picLocks noChangeAspect="1"/>
        </xdr:cNvPicPr>
      </xdr:nvPicPr>
      <xdr:blipFill>
        <a:blip xmlns:d5p1="http://schemas.openxmlformats.org/officeDocument/2006/relationships" d5p1:embed="rId10">
          <a:extLst/>
        </a:blip>
        <a:srcRect/>
        <a:stretch>
          <a:fillRect/>
        </a:stretch>
      </xdr:blipFill>
      <xdr:spPr>
        <a:xfrm>
          <a:off x="1" y="23018751"/>
          <a:ext cx="5047914" cy="5047914"/>
        </a:xfrm>
        <a:prstGeom xmlns:a="http://schemas.openxmlformats.org/drawingml/2006/main" prst="rect">
          <a:avLst/>
        </a:prstGeom>
        <a:noFill/>
      </xdr:spPr>
    </xdr:pic>
    <xdr:clientData/>
  </xdr:twoCellAnchor>
  <xdr:twoCellAnchor editAs="oneCell">
    <xdr:from>
      <xdr:col>0</xdr:col>
      <xdr:colOff>12502</xdr:colOff>
      <xdr:row>151</xdr:row>
      <xdr:rowOff>38100</xdr:rowOff>
    </xdr:from>
    <xdr:to>
      <xdr:col>7</xdr:col>
      <xdr:colOff>603052</xdr:colOff>
      <xdr:row>152</xdr:row>
      <xdr:rowOff>166687</xdr:rowOff>
    </xdr:to>
    <xdr:pic macro="">
      <xdr:nvPicPr>
        <xdr:cNvPr id="13" name="Picture 12">
          <a:extLst xmlns:a="http://schemas.openxmlformats.org/drawingml/2006/main">
            <a:ext uri="{FF2B5EF4-FFF2-40B4-BE49-F238E27FC236}">
              <a16:creationId xmlns:a16="http://schemas.microsoft.com/office/drawing/2014/main" id="{03FDD37F-EE9B-7656-CE2B-CDA8F6911BE4}"/>
            </a:ext>
          </a:extLst>
        </xdr:cNvPr>
        <xdr:cNvPicPr>
          <a:picLocks noChangeAspect="1"/>
        </xdr:cNvPicPr>
      </xdr:nvPicPr>
      <xdr:blipFill>
        <a:blip xmlns:d5p1="http://schemas.openxmlformats.org/officeDocument/2006/relationships" d5p1:embed="rId11">
          <a:extLst/>
        </a:blip>
        <a:srcRect/>
        <a:stretch>
          <a:fillRect/>
        </a:stretch>
      </xdr:blipFill>
      <xdr:spPr>
        <a:xfrm>
          <a:off x="12700" y="24161750"/>
          <a:ext cx="4857750" cy="4857750"/>
        </a:xfrm>
        <a:prstGeom xmlns:a="http://schemas.openxmlformats.org/drawingml/2006/main" prst="rect">
          <a:avLst/>
        </a:prstGeom>
        <a:noFill/>
      </xdr:spPr>
    </xdr:pic>
    <xdr:clientData/>
  </xdr:twoCellAnchor>
  <xdr:twoCellAnchor editAs="oneCell">
    <xdr:from>
      <xdr:col>0</xdr:col>
      <xdr:colOff>0</xdr:colOff>
      <xdr:row>159</xdr:row>
      <xdr:rowOff>0</xdr:rowOff>
    </xdr:from>
    <xdr:to>
      <xdr:col>7</xdr:col>
      <xdr:colOff>583406</xdr:colOff>
      <xdr:row>162</xdr:row>
      <xdr:rowOff>140017</xdr:rowOff>
    </xdr:to>
    <xdr:pic macro="">
      <xdr:nvPicPr>
        <xdr:cNvPr id="14" name="Picture 13">
          <a:extLst xmlns:a="http://schemas.openxmlformats.org/drawingml/2006/main">
            <a:ext uri="{FF2B5EF4-FFF2-40B4-BE49-F238E27FC236}">
              <a16:creationId xmlns:a16="http://schemas.microsoft.com/office/drawing/2014/main" id="{9E9EBBC2-249F-3AB4-D398-8DCE305125D0}"/>
            </a:ext>
          </a:extLst>
        </xdr:cNvPr>
        <xdr:cNvPicPr>
          <a:picLocks noChangeAspect="1"/>
        </xdr:cNvPicPr>
      </xdr:nvPicPr>
      <xdr:blipFill>
        <a:blip xmlns:d5p1="http://schemas.openxmlformats.org/officeDocument/2006/relationships" d5p1:embed="rId12">
          <a:extLst/>
        </a:blip>
        <a:srcRect/>
        <a:stretch>
          <a:fillRect/>
        </a:stretch>
      </xdr:blipFill>
      <xdr:spPr>
        <a:xfrm>
          <a:off x="1" y="25596851"/>
          <a:ext cx="4850588" cy="4850588"/>
        </a:xfrm>
        <a:prstGeom xmlns:a="http://schemas.openxmlformats.org/drawingml/2006/main" prst="rect">
          <a:avLst/>
        </a:prstGeom>
        <a:noFill/>
      </xdr:spPr>
    </xdr:pic>
    <xdr:clientData/>
  </xdr:twoCellAnchor>
  <xdr:twoCellAnchor editAs="oneCell">
    <xdr:from>
      <xdr:col>1</xdr:col>
      <xdr:colOff>171450</xdr:colOff>
      <xdr:row>165</xdr:row>
      <xdr:rowOff>165735</xdr:rowOff>
    </xdr:from>
    <xdr:to>
      <xdr:col>4</xdr:col>
      <xdr:colOff>438150</xdr:colOff>
      <xdr:row>176</xdr:row>
      <xdr:rowOff>82867</xdr:rowOff>
    </xdr:to>
    <xdr:pic macro="">
      <xdr:nvPicPr>
        <xdr:cNvPr id="15" name="Picture 14">
          <a:extLst xmlns:a="http://schemas.openxmlformats.org/drawingml/2006/main">
            <a:ext uri="{FF2B5EF4-FFF2-40B4-BE49-F238E27FC236}">
              <a16:creationId xmlns:a16="http://schemas.microsoft.com/office/drawing/2014/main" id="{72036B31-66D1-E6EA-D5A7-584707CB978B}"/>
            </a:ext>
          </a:extLst>
        </xdr:cNvPr>
        <xdr:cNvPicPr>
          <a:picLocks noChangeAspect="1"/>
        </xdr:cNvPicPr>
      </xdr:nvPicPr>
      <xdr:blipFill>
        <a:blip xmlns:d5p1="http://schemas.openxmlformats.org/officeDocument/2006/relationships" d5p1:embed="rId13">
          <a:extLst/>
        </a:blip>
        <a:srcRect/>
        <a:stretch>
          <a:fillRect/>
        </a:stretch>
      </xdr:blipFill>
      <xdr:spPr>
        <a:xfrm>
          <a:off x="781050" y="26866850"/>
          <a:ext cx="2095608" cy="2095608"/>
        </a:xfrm>
        <a:prstGeom xmlns:a="http://schemas.openxmlformats.org/drawingml/2006/main" prst="rect">
          <a:avLst/>
        </a:prstGeom>
        <a:noFill/>
      </xdr:spPr>
    </xdr:pic>
    <xdr:clientData/>
  </xdr:twoCellAnchor>
  <xdr:twoCellAnchor editAs="oneCell">
    <xdr:from>
      <xdr:col>0</xdr:col>
      <xdr:colOff>0</xdr:colOff>
      <xdr:row>179</xdr:row>
      <xdr:rowOff>0</xdr:rowOff>
    </xdr:from>
    <xdr:to>
      <xdr:col>7</xdr:col>
      <xdr:colOff>298252</xdr:colOff>
      <xdr:row>182</xdr:row>
      <xdr:rowOff>46672</xdr:rowOff>
    </xdr:to>
    <xdr:pic macro="">
      <xdr:nvPicPr>
        <xdr:cNvPr id="16" name="Picture 15">
          <a:extLst xmlns:a="http://schemas.openxmlformats.org/drawingml/2006/main">
            <a:ext uri="{FF2B5EF4-FFF2-40B4-BE49-F238E27FC236}">
              <a16:creationId xmlns:a16="http://schemas.microsoft.com/office/drawing/2014/main" id="{BD2AE4FA-9D9E-2D3B-351D-995959DFECFF}"/>
            </a:ext>
          </a:extLst>
        </xdr:cNvPr>
        <xdr:cNvPicPr>
          <a:picLocks noChangeAspect="1"/>
        </xdr:cNvPicPr>
      </xdr:nvPicPr>
      <xdr:blipFill>
        <a:blip xmlns:d5p1="http://schemas.openxmlformats.org/officeDocument/2006/relationships" d5p1:embed="rId14">
          <a:extLst/>
        </a:blip>
        <a:srcRect/>
        <a:stretch>
          <a:fillRect/>
        </a:stretch>
      </xdr:blipFill>
      <xdr:spPr>
        <a:xfrm>
          <a:off x="0" y="29279850"/>
          <a:ext cx="4565650" cy="4565650"/>
        </a:xfrm>
        <a:prstGeom xmlns:a="http://schemas.openxmlformats.org/drawingml/2006/main" prst="rect">
          <a:avLst/>
        </a:prstGeom>
        <a:noFill/>
      </xdr:spPr>
    </xdr:pic>
    <xdr:clientData/>
  </xdr:twoCellAnchor>
  <xdr:twoCellAnchor editAs="oneCell">
    <xdr:from>
      <xdr:col>0</xdr:col>
      <xdr:colOff>0</xdr:colOff>
      <xdr:row>187</xdr:row>
      <xdr:rowOff>0</xdr:rowOff>
    </xdr:from>
    <xdr:to>
      <xdr:col>9</xdr:col>
      <xdr:colOff>57745</xdr:colOff>
      <xdr:row>191</xdr:row>
      <xdr:rowOff>54292</xdr:rowOff>
    </xdr:to>
    <xdr:pic macro="">
      <xdr:nvPicPr>
        <xdr:cNvPr id="17" name="Picture 16">
          <a:extLst xmlns:a="http://schemas.openxmlformats.org/drawingml/2006/main">
            <a:ext uri="{FF2B5EF4-FFF2-40B4-BE49-F238E27FC236}">
              <a16:creationId xmlns:a16="http://schemas.microsoft.com/office/drawing/2014/main" id="{A3115C79-8726-2920-F721-AED31B09F6C4}"/>
            </a:ext>
          </a:extLst>
        </xdr:cNvPr>
        <xdr:cNvPicPr>
          <a:picLocks noChangeAspect="1"/>
        </xdr:cNvPicPr>
      </xdr:nvPicPr>
      <xdr:blipFill>
        <a:blip xmlns:d5p1="http://schemas.openxmlformats.org/officeDocument/2006/relationships" d5p1:embed="rId15">
          <a:extLst/>
        </a:blip>
        <a:srcRect/>
        <a:stretch>
          <a:fillRect/>
        </a:stretch>
      </xdr:blipFill>
      <xdr:spPr>
        <a:xfrm>
          <a:off x="0" y="30753050"/>
          <a:ext cx="5544324" cy="5544324"/>
        </a:xfrm>
        <a:prstGeom xmlns:a="http://schemas.openxmlformats.org/drawingml/2006/main" prst="rect">
          <a:avLst/>
        </a:prstGeom>
        <a:noFill/>
      </xdr:spPr>
    </xdr:pic>
    <xdr:clientData/>
  </xdr:twoCellAnchor>
  <xdr:twoCellAnchor editAs="oneCell">
    <xdr:from>
      <xdr:col>0</xdr:col>
      <xdr:colOff>0</xdr:colOff>
      <xdr:row>194</xdr:row>
      <xdr:rowOff>0</xdr:rowOff>
    </xdr:from>
    <xdr:to>
      <xdr:col>9</xdr:col>
      <xdr:colOff>29170</xdr:colOff>
      <xdr:row>197</xdr:row>
      <xdr:rowOff>66675</xdr:rowOff>
    </xdr:to>
    <xdr:pic macro="">
      <xdr:nvPicPr>
        <xdr:cNvPr id="18" name="Picture 17">
          <a:extLst xmlns:a="http://schemas.openxmlformats.org/drawingml/2006/main">
            <a:ext uri="{FF2B5EF4-FFF2-40B4-BE49-F238E27FC236}">
              <a16:creationId xmlns:a16="http://schemas.microsoft.com/office/drawing/2014/main" id="{245D7F0D-BB03-0886-44B4-E700525D1D3B}"/>
            </a:ext>
          </a:extLst>
        </xdr:cNvPr>
        <xdr:cNvPicPr>
          <a:picLocks noChangeAspect="1"/>
        </xdr:cNvPicPr>
      </xdr:nvPicPr>
      <xdr:blipFill>
        <a:blip xmlns:d5p1="http://schemas.openxmlformats.org/officeDocument/2006/relationships" d5p1:embed="rId16">
          <a:extLst/>
        </a:blip>
        <a:srcRect/>
        <a:stretch>
          <a:fillRect/>
        </a:stretch>
      </xdr:blipFill>
      <xdr:spPr>
        <a:xfrm>
          <a:off x="0" y="32042100"/>
          <a:ext cx="5515745" cy="5515745"/>
        </a:xfrm>
        <a:prstGeom xmlns:a="http://schemas.openxmlformats.org/drawingml/2006/main" prst="rect">
          <a:avLst/>
        </a:prstGeom>
        <a:noFill/>
      </xdr:spPr>
    </xdr:pic>
    <xdr:clientData/>
  </xdr:twoCellAnchor>
  <xdr:twoCellAnchor editAs="oneCell">
    <xdr:from>
      <xdr:col>0</xdr:col>
      <xdr:colOff>0</xdr:colOff>
      <xdr:row>29</xdr:row>
      <xdr:rowOff>57150</xdr:rowOff>
    </xdr:from>
    <xdr:to>
      <xdr:col>7</xdr:col>
      <xdr:colOff>565547</xdr:colOff>
      <xdr:row>31</xdr:row>
      <xdr:rowOff>63817</xdr:rowOff>
    </xdr:to>
    <xdr:pic macro="">
      <xdr:nvPicPr>
        <xdr:cNvPr id="4" name="Picture 3">
          <a:extLst xmlns:a="http://schemas.openxmlformats.org/drawingml/2006/main">
            <a:ext uri="{FF2B5EF4-FFF2-40B4-BE49-F238E27FC236}">
              <a16:creationId xmlns:a16="http://schemas.microsoft.com/office/drawing/2014/main" id="{1FD48B9E-9540-7503-A6CA-97B3B9B4EA15}"/>
            </a:ext>
          </a:extLst>
        </xdr:cNvPr>
        <xdr:cNvPicPr>
          <a:picLocks noChangeAspect="1"/>
        </xdr:cNvPicPr>
      </xdr:nvPicPr>
      <xdr:blipFill>
        <a:blip xmlns:d5p1="http://schemas.openxmlformats.org/officeDocument/2006/relationships" d5p1:embed="rId17">
          <a:extLst/>
        </a:blip>
        <a:srcRect/>
        <a:stretch>
          <a:fillRect/>
        </a:stretch>
      </xdr:blipFill>
      <xdr:spPr>
        <a:xfrm>
          <a:off x="0" y="5397500"/>
          <a:ext cx="4832989" cy="4832989"/>
        </a:xfrm>
        <a:prstGeom xmlns:a="http://schemas.openxmlformats.org/drawingml/2006/main" prst="rect">
          <a:avLst/>
        </a:prstGeom>
        <a:noFill/>
      </xdr:spPr>
    </xdr:pic>
    <xdr:clientData/>
  </xdr:twoCellAnchor>
  <xdr:twoCellAnchor editAs="oneCell">
    <xdr:from>
      <xdr:col>7</xdr:col>
      <xdr:colOff>603052</xdr:colOff>
      <xdr:row>26</xdr:row>
      <xdr:rowOff>165735</xdr:rowOff>
    </xdr:from>
    <xdr:to>
      <xdr:col>16</xdr:col>
      <xdr:colOff>139898</xdr:colOff>
      <xdr:row>30</xdr:row>
      <xdr:rowOff>180975</xdr:rowOff>
    </xdr:to>
    <xdr:pic macro="">
      <xdr:nvPicPr>
        <xdr:cNvPr id="19" name="Picture 18">
          <a:extLst xmlns:a="http://schemas.openxmlformats.org/drawingml/2006/main">
            <a:ext uri="{FF2B5EF4-FFF2-40B4-BE49-F238E27FC236}">
              <a16:creationId xmlns:a16="http://schemas.microsoft.com/office/drawing/2014/main" id="{1E9A887E-8EEC-2853-D141-A852BFE217BB}"/>
            </a:ext>
          </a:extLst>
        </xdr:cNvPr>
        <xdr:cNvPicPr>
          <a:picLocks noChangeAspect="1"/>
        </xdr:cNvPicPr>
      </xdr:nvPicPr>
      <xdr:blipFill>
        <a:blip xmlns:d5p1="http://schemas.openxmlformats.org/officeDocument/2006/relationships" d5p1:embed="rId18">
          <a:extLst/>
        </a:blip>
        <a:srcRect/>
        <a:stretch>
          <a:fillRect/>
        </a:stretch>
      </xdr:blipFill>
      <xdr:spPr>
        <a:xfrm>
          <a:off x="4870450" y="4953001"/>
          <a:ext cx="5022850" cy="5022850"/>
        </a:xfrm>
        <a:prstGeom xmlns:a="http://schemas.openxmlformats.org/drawingml/2006/main" prst="rect">
          <a:avLst/>
        </a:prstGeom>
        <a:noFill/>
      </xdr:spPr>
    </xdr:pic>
    <xdr:clientData/>
  </xdr:twoCellAnchor>
  <xdr:twoCellAnchor editAs="oneCell">
    <xdr:from>
      <xdr:col>0</xdr:col>
      <xdr:colOff>0</xdr:colOff>
      <xdr:row>36</xdr:row>
      <xdr:rowOff>50482</xdr:rowOff>
    </xdr:from>
    <xdr:to>
      <xdr:col>7</xdr:col>
      <xdr:colOff>590550</xdr:colOff>
      <xdr:row>38</xdr:row>
      <xdr:rowOff>136207</xdr:rowOff>
    </xdr:to>
    <xdr:pic macro="">
      <xdr:nvPicPr>
        <xdr:cNvPr id="20" name="Picture 19">
          <a:extLst xmlns:a="http://schemas.openxmlformats.org/drawingml/2006/main">
            <a:ext uri="{FF2B5EF4-FFF2-40B4-BE49-F238E27FC236}">
              <a16:creationId xmlns:a16="http://schemas.microsoft.com/office/drawing/2014/main" id="{9BB18F4B-15F8-7655-AC76-A6CD2B65F7E4}"/>
            </a:ext>
          </a:extLst>
        </xdr:cNvPr>
        <xdr:cNvPicPr>
          <a:picLocks noChangeAspect="1"/>
        </xdr:cNvPicPr>
      </xdr:nvPicPr>
      <xdr:blipFill>
        <a:blip xmlns:d5p1="http://schemas.openxmlformats.org/officeDocument/2006/relationships" d5p1:embed="rId19">
          <a:extLst/>
        </a:blip>
        <a:srcRect/>
        <a:stretch>
          <a:fillRect/>
        </a:stretch>
      </xdr:blipFill>
      <xdr:spPr>
        <a:xfrm>
          <a:off x="0" y="6680200"/>
          <a:ext cx="4857750" cy="4857750"/>
        </a:xfrm>
        <a:prstGeom xmlns:a="http://schemas.openxmlformats.org/drawingml/2006/main" prst="rect">
          <a:avLst/>
        </a:prstGeom>
        <a:noFill/>
      </xdr:spPr>
    </xdr:pic>
    <xdr:clientData/>
  </xdr:twoCellAnchor>
  <xdr:twoCellAnchor editAs="oneCell">
    <xdr:from>
      <xdr:col>8</xdr:col>
      <xdr:colOff>0</xdr:colOff>
      <xdr:row>35</xdr:row>
      <xdr:rowOff>0</xdr:rowOff>
    </xdr:from>
    <xdr:to>
      <xdr:col>16</xdr:col>
      <xdr:colOff>50602</xdr:colOff>
      <xdr:row>38</xdr:row>
      <xdr:rowOff>94297</xdr:rowOff>
    </xdr:to>
    <xdr:pic macro="">
      <xdr:nvPicPr>
        <xdr:cNvPr id="21" name="Picture 20">
          <a:extLst xmlns:a="http://schemas.openxmlformats.org/drawingml/2006/main">
            <a:ext uri="{FF2B5EF4-FFF2-40B4-BE49-F238E27FC236}">
              <a16:creationId xmlns:a16="http://schemas.microsoft.com/office/drawing/2014/main" id="{8E493C5C-DC1F-B958-D2FA-ECC295121E0D}"/>
            </a:ext>
          </a:extLst>
        </xdr:cNvPr>
        <xdr:cNvPicPr>
          <a:picLocks noChangeAspect="1"/>
        </xdr:cNvPicPr>
      </xdr:nvPicPr>
      <xdr:blipFill>
        <a:blip xmlns:d5p1="http://schemas.openxmlformats.org/officeDocument/2006/relationships" d5p1:embed="rId20">
          <a:extLst/>
        </a:blip>
        <a:srcRect/>
        <a:stretch>
          <a:fillRect/>
        </a:stretch>
      </xdr:blipFill>
      <xdr:spPr>
        <a:xfrm>
          <a:off x="4876801" y="6445250"/>
          <a:ext cx="4927600" cy="4927600"/>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hyperlink" Target="https://www.gov.uk/government/publications/local-authorities-planning-calendar-2025-to-2026/local-authorities-planning-calendar-for-the-2025-to-2026-financial-year" TargetMode="External" /></Relationships>
</file>

<file path=xl/worksheets/_rels/sheet2.xml.rels><?xml version="1.0" encoding="utf-8" standalone="yes"?><Relationships xmlns="http://schemas.openxmlformats.org/package/2006/relationships"><Relationship Id="rId2" Type="http://schemas.openxmlformats.org/officeDocument/2006/relationships/comments" Target="/xl/comments1.xml" /><Relationship Id="rId1" Type="http://schemas.openxmlformats.org/officeDocument/2006/relationships/vmlDrawing" Target="/xl/drawings/vmlDrawing1.vml"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5.xml.rels><?xml version="1.0" encoding="utf-8" standalone="yes"?><Relationships xmlns="http://schemas.openxmlformats.org/package/2006/relationships"><Relationship Id="rId1" Type="http://schemas.openxmlformats.org/officeDocument/2006/relationships/drawing" Target="/xl/drawings/drawing2.xm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B2:AB64"/>
  <sheetViews>
    <sheetView showGridLines="0" view="normal" tabSelected="1" workbookViewId="0">
      <selection pane="topLeft" activeCell="I10" sqref="I10"/>
    </sheetView>
  </sheetViews>
  <sheetFormatPr defaultRowHeight="18.5"/>
  <cols>
    <col min="1" max="1" width="4.5703125" customWidth="1"/>
    <col min="2" max="2" width="8.84765625" style="323" customWidth="1"/>
  </cols>
  <sheetData>
    <row r="2" spans="2:4">
      <c r="B2" s="322" t="s">
        <v>76</v>
      </c>
      <c r="C2" s="200"/>
      <c r="D2" s="200"/>
    </row>
    <row r="4" spans="2:2">
      <c r="B4" s="323" t="s">
        <v>77</v>
      </c>
    </row>
    <row r="6" spans="2:2">
      <c r="B6" s="323" t="s">
        <v>78</v>
      </c>
    </row>
    <row r="8" spans="2:2">
      <c r="B8" s="323" t="s">
        <v>79</v>
      </c>
    </row>
    <row r="10" spans="2:2">
      <c r="B10" s="323" t="s">
        <v>80</v>
      </c>
    </row>
    <row r="12" spans="2:2">
      <c r="B12" s="323" t="s">
        <v>81</v>
      </c>
    </row>
    <row r="14" spans="2:2">
      <c r="B14" s="323" t="s">
        <v>82</v>
      </c>
    </row>
    <row r="15" spans="24:28">
      <c r="X15" s="200"/>
      <c r="Y15" s="200"/>
      <c r="Z15" s="200"/>
      <c r="AA15" s="200"/>
      <c r="AB15" s="200"/>
    </row>
    <row r="16" spans="2:2">
      <c r="B16" s="323" t="s">
        <v>83</v>
      </c>
    </row>
    <row r="18" spans="2:2">
      <c r="B18" s="323" t="s">
        <v>84</v>
      </c>
    </row>
    <row r="23" spans="2:2">
      <c r="B23" s="323" t="s">
        <v>85</v>
      </c>
    </row>
    <row r="25" spans="2:2">
      <c r="B25" s="323" t="s">
        <v>86</v>
      </c>
    </row>
    <row r="27" spans="2:2">
      <c r="B27" s="323" t="s">
        <v>87</v>
      </c>
    </row>
    <row r="29" spans="2:2">
      <c r="B29" s="323" t="s">
        <v>88</v>
      </c>
    </row>
    <row r="34" spans="2:2">
      <c r="B34" s="323" t="s">
        <v>89</v>
      </c>
    </row>
    <row r="39" spans="2:2">
      <c r="B39" s="323" t="s">
        <v>90</v>
      </c>
    </row>
    <row r="41" spans="6:23">
      <c r="F41" s="200" t="s">
        <v>91</v>
      </c>
      <c r="G41" s="200"/>
      <c r="H41" s="200"/>
      <c r="I41" s="200"/>
      <c r="J41" s="200"/>
      <c r="R41" s="200" t="s">
        <v>92</v>
      </c>
      <c r="S41" s="200"/>
      <c r="T41" s="200"/>
      <c r="U41" s="200"/>
      <c r="V41" s="200"/>
      <c r="W41" s="200"/>
    </row>
    <row r="42" spans="2:2">
      <c r="B42" s="322"/>
    </row>
    <row r="62" spans="2:2">
      <c r="B62" s="323" t="s">
        <v>199</v>
      </c>
    </row>
    <row r="64" spans="2:2">
      <c r="B64" s="324" t="s">
        <v>200</v>
      </c>
    </row>
  </sheetData>
  <hyperlinks>
    <hyperlink ref="B64" r:id="rId1" location="august-2025" display="Local authorities planning calendar for the 2025 to 2026 financial year - GOV.UK"/>
  </hyperlinks>
  <pageMargins left="0.7" right="0.7" top="0.75" bottom="0.75" header="0.3" footer="0.3"/>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A38"/>
  <sheetViews>
    <sheetView view="normal" workbookViewId="0">
      <selection pane="topLeft" activeCell="J14" sqref="J14"/>
    </sheetView>
  </sheetViews>
  <sheetFormatPr defaultRowHeight="14.5"/>
  <cols>
    <col min="1" max="1" width="55.84765625" customWidth="1"/>
    <col min="2" max="27" width="10.84765625" customWidth="1"/>
  </cols>
  <sheetData>
    <row r="1" spans="1:27" ht="16" thickBot="1">
      <c r="A1" s="74" t="s">
        <v>0</v>
      </c>
      <c r="B1" s="325" t="s">
        <v>1</v>
      </c>
      <c r="C1" s="326"/>
      <c r="D1" s="327" t="s">
        <v>2</v>
      </c>
      <c r="E1" s="328"/>
      <c r="F1" s="329" t="s">
        <v>3</v>
      </c>
      <c r="G1" s="329"/>
      <c r="H1" s="325" t="s">
        <v>4</v>
      </c>
      <c r="I1" s="326"/>
      <c r="J1" s="329" t="s">
        <v>5</v>
      </c>
      <c r="K1" s="329"/>
      <c r="L1" s="325" t="s">
        <v>6</v>
      </c>
      <c r="M1" s="326"/>
      <c r="N1" s="329" t="s">
        <v>7</v>
      </c>
      <c r="O1" s="329"/>
      <c r="P1" s="325" t="s">
        <v>8</v>
      </c>
      <c r="Q1" s="326"/>
      <c r="R1" s="329" t="s">
        <v>9</v>
      </c>
      <c r="S1" s="329"/>
      <c r="T1" s="325" t="s">
        <v>10</v>
      </c>
      <c r="U1" s="326"/>
      <c r="V1" s="329" t="s">
        <v>11</v>
      </c>
      <c r="W1" s="329"/>
      <c r="X1" s="325" t="s">
        <v>12</v>
      </c>
      <c r="Y1" s="326"/>
      <c r="Z1" s="329" t="s">
        <v>1</v>
      </c>
      <c r="AA1" s="326"/>
    </row>
    <row r="2" spans="1:27" ht="15" thickBot="1">
      <c r="A2" s="74" t="s">
        <v>13</v>
      </c>
      <c r="B2" s="68" t="s">
        <v>14</v>
      </c>
      <c r="C2" s="69" t="s">
        <v>15</v>
      </c>
      <c r="D2" s="70" t="s">
        <v>14</v>
      </c>
      <c r="E2" s="69" t="s">
        <v>15</v>
      </c>
      <c r="F2" s="75" t="s">
        <v>14</v>
      </c>
      <c r="G2" s="84" t="s">
        <v>15</v>
      </c>
      <c r="H2" s="68" t="s">
        <v>14</v>
      </c>
      <c r="I2" s="69" t="s">
        <v>15</v>
      </c>
      <c r="J2" s="75" t="s">
        <v>14</v>
      </c>
      <c r="K2" s="69" t="s">
        <v>15</v>
      </c>
      <c r="L2" s="68" t="s">
        <v>14</v>
      </c>
      <c r="M2" s="69" t="s">
        <v>15</v>
      </c>
      <c r="N2" s="75" t="s">
        <v>14</v>
      </c>
      <c r="O2" s="84" t="s">
        <v>15</v>
      </c>
      <c r="P2" s="68" t="s">
        <v>14</v>
      </c>
      <c r="Q2" s="69" t="s">
        <v>15</v>
      </c>
      <c r="R2" s="75" t="s">
        <v>14</v>
      </c>
      <c r="S2" s="84" t="s">
        <v>15</v>
      </c>
      <c r="T2" s="68" t="s">
        <v>14</v>
      </c>
      <c r="U2" s="69" t="s">
        <v>15</v>
      </c>
      <c r="V2" s="75" t="s">
        <v>14</v>
      </c>
      <c r="W2" s="84" t="s">
        <v>15</v>
      </c>
      <c r="X2" s="68" t="s">
        <v>14</v>
      </c>
      <c r="Y2" s="69" t="s">
        <v>15</v>
      </c>
      <c r="Z2" s="75" t="s">
        <v>14</v>
      </c>
      <c r="AA2" s="69" t="s">
        <v>15</v>
      </c>
    </row>
    <row r="3" spans="1:27" ht="15" thickBot="1">
      <c r="A3" s="198" t="s">
        <v>16</v>
      </c>
      <c r="B3" s="94"/>
      <c r="C3" s="95"/>
      <c r="D3" s="96"/>
      <c r="E3" s="97"/>
      <c r="F3" s="98"/>
      <c r="G3" s="99"/>
      <c r="H3" s="94"/>
      <c r="I3" s="95"/>
      <c r="J3" s="98"/>
      <c r="K3" s="99"/>
      <c r="L3" s="94"/>
      <c r="M3" s="95"/>
      <c r="N3" s="98"/>
      <c r="O3" s="99"/>
      <c r="P3" s="94"/>
      <c r="Q3" s="95"/>
      <c r="R3" s="98"/>
      <c r="S3" s="99"/>
      <c r="T3" s="94"/>
      <c r="U3" s="95"/>
      <c r="V3" s="98"/>
      <c r="W3" s="99"/>
      <c r="X3" s="94"/>
      <c r="Y3" s="95"/>
      <c r="Z3" s="98"/>
      <c r="AA3" s="95"/>
    </row>
    <row r="4" spans="1:27">
      <c r="A4" s="108" t="s">
        <v>17</v>
      </c>
      <c r="B4" s="109">
        <v>0</v>
      </c>
      <c r="C4" s="110"/>
      <c r="D4" s="111">
        <v>0</v>
      </c>
      <c r="E4" s="112"/>
      <c r="F4" s="113">
        <v>0</v>
      </c>
      <c r="G4" s="114"/>
      <c r="H4" s="109">
        <f>F4</f>
        <v>0</v>
      </c>
      <c r="I4" s="110"/>
      <c r="J4" s="113">
        <f>H4</f>
        <v>0</v>
      </c>
      <c r="K4" s="114"/>
      <c r="L4" s="109">
        <f>J4</f>
        <v>0</v>
      </c>
      <c r="M4" s="110"/>
      <c r="N4" s="113">
        <f>L4</f>
        <v>0</v>
      </c>
      <c r="O4" s="114"/>
      <c r="P4" s="109">
        <f>L4</f>
        <v>0</v>
      </c>
      <c r="Q4" s="110"/>
      <c r="R4" s="113">
        <f>P4</f>
        <v>0</v>
      </c>
      <c r="S4" s="114"/>
      <c r="T4" s="109">
        <f>R4</f>
        <v>0</v>
      </c>
      <c r="U4" s="110"/>
      <c r="V4" s="113">
        <f>T4</f>
        <v>0</v>
      </c>
      <c r="W4" s="114"/>
      <c r="X4" s="109">
        <f>V4</f>
        <v>0</v>
      </c>
      <c r="Y4" s="110"/>
      <c r="Z4" s="113">
        <v>0</v>
      </c>
      <c r="AA4" s="110"/>
    </row>
    <row r="5" spans="1:27">
      <c r="A5" s="65" t="s">
        <v>18</v>
      </c>
      <c r="B5" s="12">
        <v>0</v>
      </c>
      <c r="C5" s="32"/>
      <c r="D5" s="31">
        <v>0</v>
      </c>
      <c r="E5" s="9"/>
      <c r="F5" s="29">
        <v>0</v>
      </c>
      <c r="G5" s="85"/>
      <c r="H5" s="12">
        <f>F5</f>
        <v>0</v>
      </c>
      <c r="I5" s="32"/>
      <c r="J5" s="29">
        <f>H5</f>
        <v>0</v>
      </c>
      <c r="K5" s="85"/>
      <c r="L5" s="12">
        <f>J5</f>
        <v>0</v>
      </c>
      <c r="M5" s="32"/>
      <c r="N5" s="29">
        <f>L5</f>
        <v>0</v>
      </c>
      <c r="O5" s="85"/>
      <c r="P5" s="12">
        <f>L5</f>
        <v>0</v>
      </c>
      <c r="Q5" s="32"/>
      <c r="R5" s="29">
        <f>P5</f>
        <v>0</v>
      </c>
      <c r="S5" s="85"/>
      <c r="T5" s="12">
        <f>R5</f>
        <v>0</v>
      </c>
      <c r="U5" s="32"/>
      <c r="V5" s="29">
        <f>T5</f>
        <v>0</v>
      </c>
      <c r="W5" s="85"/>
      <c r="X5" s="12">
        <f>V5</f>
        <v>0</v>
      </c>
      <c r="Y5" s="32"/>
      <c r="Z5" s="29">
        <v>0</v>
      </c>
      <c r="AA5" s="32"/>
    </row>
    <row r="6" spans="1:27">
      <c r="A6" s="65" t="s">
        <v>19</v>
      </c>
      <c r="B6" s="8"/>
      <c r="C6" s="9"/>
      <c r="D6" s="10"/>
      <c r="E6" s="11"/>
      <c r="F6" s="28"/>
      <c r="G6" s="7"/>
      <c r="H6" s="8"/>
      <c r="I6" s="9"/>
      <c r="J6" s="28"/>
      <c r="K6" s="7"/>
      <c r="L6" s="8"/>
      <c r="M6" s="9"/>
      <c r="N6" s="28"/>
      <c r="O6" s="7"/>
      <c r="P6" s="8"/>
      <c r="Q6" s="9"/>
      <c r="R6" s="28"/>
      <c r="S6" s="7"/>
      <c r="T6" s="8"/>
      <c r="U6" s="9"/>
      <c r="V6" s="28"/>
      <c r="W6" s="7"/>
      <c r="X6" s="8"/>
      <c r="Y6" s="9"/>
      <c r="Z6" s="28"/>
      <c r="AA6" s="9"/>
    </row>
    <row r="7" spans="1:27">
      <c r="A7" s="65" t="s">
        <v>20</v>
      </c>
      <c r="B7" s="12">
        <v>0</v>
      </c>
      <c r="C7" s="32"/>
      <c r="D7" s="31">
        <v>0</v>
      </c>
      <c r="E7" s="9"/>
      <c r="F7" s="29">
        <v>0</v>
      </c>
      <c r="G7" s="85"/>
      <c r="H7" s="12">
        <f>F7</f>
        <v>0</v>
      </c>
      <c r="I7" s="32"/>
      <c r="J7" s="29">
        <f>H7</f>
        <v>0</v>
      </c>
      <c r="K7" s="85"/>
      <c r="L7" s="12">
        <f>J7</f>
        <v>0</v>
      </c>
      <c r="M7" s="32"/>
      <c r="N7" s="29">
        <f>L7</f>
        <v>0</v>
      </c>
      <c r="O7" s="85"/>
      <c r="P7" s="12">
        <f>L7</f>
        <v>0</v>
      </c>
      <c r="Q7" s="32"/>
      <c r="R7" s="29">
        <f>P7</f>
        <v>0</v>
      </c>
      <c r="S7" s="85"/>
      <c r="T7" s="12">
        <f>R7</f>
        <v>0</v>
      </c>
      <c r="U7" s="32"/>
      <c r="V7" s="29">
        <f>T7</f>
        <v>0</v>
      </c>
      <c r="W7" s="85"/>
      <c r="X7" s="12">
        <f>V7</f>
        <v>0</v>
      </c>
      <c r="Y7" s="32"/>
      <c r="Z7" s="29">
        <v>0</v>
      </c>
      <c r="AA7" s="32"/>
    </row>
    <row r="8" spans="1:27">
      <c r="A8" s="65" t="s">
        <v>21</v>
      </c>
      <c r="B8" s="8"/>
      <c r="C8" s="9"/>
      <c r="D8" s="10"/>
      <c r="E8" s="11"/>
      <c r="F8" s="28"/>
      <c r="G8" s="7"/>
      <c r="H8" s="12">
        <v>0</v>
      </c>
      <c r="I8" s="9"/>
      <c r="J8" s="28"/>
      <c r="K8" s="7"/>
      <c r="L8" s="8"/>
      <c r="M8" s="9"/>
      <c r="N8" s="29">
        <v>0</v>
      </c>
      <c r="O8" s="7"/>
      <c r="P8" s="8"/>
      <c r="Q8" s="9"/>
      <c r="R8" s="28"/>
      <c r="S8" s="7"/>
      <c r="T8" s="12">
        <v>0</v>
      </c>
      <c r="U8" s="9"/>
      <c r="V8" s="28"/>
      <c r="W8" s="7"/>
      <c r="X8" s="12">
        <v>0</v>
      </c>
      <c r="Y8" s="9"/>
      <c r="Z8" s="28"/>
      <c r="AA8" s="9"/>
    </row>
    <row r="9" spans="1:27">
      <c r="A9" s="65" t="s">
        <v>22</v>
      </c>
      <c r="B9" s="12">
        <v>0</v>
      </c>
      <c r="C9" s="32"/>
      <c r="D9" s="31">
        <v>0</v>
      </c>
      <c r="E9" s="9"/>
      <c r="F9" s="29">
        <f>D9</f>
        <v>0</v>
      </c>
      <c r="G9" s="85"/>
      <c r="H9" s="12">
        <f>F9</f>
        <v>0</v>
      </c>
      <c r="I9" s="32"/>
      <c r="J9" s="29">
        <f>H9</f>
        <v>0</v>
      </c>
      <c r="K9" s="85"/>
      <c r="L9" s="12">
        <f>J9</f>
        <v>0</v>
      </c>
      <c r="M9" s="32"/>
      <c r="N9" s="29">
        <f>L9</f>
        <v>0</v>
      </c>
      <c r="O9" s="85"/>
      <c r="P9" s="12">
        <f>L9</f>
        <v>0</v>
      </c>
      <c r="Q9" s="32"/>
      <c r="R9" s="29">
        <f>P9</f>
        <v>0</v>
      </c>
      <c r="S9" s="85"/>
      <c r="T9" s="12">
        <f>R9</f>
        <v>0</v>
      </c>
      <c r="U9" s="32"/>
      <c r="V9" s="29">
        <f>T9</f>
        <v>0</v>
      </c>
      <c r="W9" s="85"/>
      <c r="X9" s="12">
        <f>V9</f>
        <v>0</v>
      </c>
      <c r="Y9" s="32"/>
      <c r="Z9" s="29">
        <v>0</v>
      </c>
      <c r="AA9" s="32"/>
    </row>
    <row r="10" spans="1:27">
      <c r="A10" s="65" t="s">
        <v>23</v>
      </c>
      <c r="B10" s="12"/>
      <c r="C10" s="13"/>
      <c r="D10" s="12">
        <f>B10</f>
        <v>0</v>
      </c>
      <c r="E10" s="9"/>
      <c r="F10" s="29"/>
      <c r="G10" s="86"/>
      <c r="H10" s="12"/>
      <c r="I10" s="14"/>
      <c r="J10" s="29"/>
      <c r="K10" s="86"/>
      <c r="L10" s="12"/>
      <c r="M10" s="14"/>
      <c r="N10" s="29"/>
      <c r="O10" s="86"/>
      <c r="P10" s="12">
        <f>N10</f>
        <v>0</v>
      </c>
      <c r="Q10" s="14"/>
      <c r="R10" s="29"/>
      <c r="S10" s="86"/>
      <c r="T10" s="12"/>
      <c r="U10" s="13"/>
      <c r="V10" s="29"/>
      <c r="W10" s="87"/>
      <c r="X10" s="12"/>
      <c r="Y10" s="13"/>
      <c r="Z10" s="29"/>
      <c r="AA10" s="13"/>
    </row>
    <row r="11" spans="1:27">
      <c r="A11" s="65" t="s">
        <v>24</v>
      </c>
      <c r="B11" s="12"/>
      <c r="C11" s="13"/>
      <c r="D11" s="31"/>
      <c r="E11" s="9"/>
      <c r="F11" s="29"/>
      <c r="G11" s="86"/>
      <c r="H11" s="12">
        <f>F11</f>
        <v>0</v>
      </c>
      <c r="I11" s="14"/>
      <c r="J11" s="29"/>
      <c r="K11" s="86"/>
      <c r="L11" s="12"/>
      <c r="M11" s="14"/>
      <c r="N11" s="29"/>
      <c r="O11" s="86"/>
      <c r="P11" s="12"/>
      <c r="Q11" s="14"/>
      <c r="R11" s="29"/>
      <c r="S11" s="86"/>
      <c r="T11" s="12"/>
      <c r="U11" s="13"/>
      <c r="V11" s="29"/>
      <c r="W11" s="87"/>
      <c r="X11" s="12"/>
      <c r="Y11" s="13"/>
      <c r="Z11" s="29"/>
      <c r="AA11" s="13"/>
    </row>
    <row r="12" spans="1:27">
      <c r="A12" s="65" t="s">
        <v>25</v>
      </c>
      <c r="B12" s="12"/>
      <c r="C12" s="13"/>
      <c r="D12" s="31"/>
      <c r="E12" s="9"/>
      <c r="F12" s="29"/>
      <c r="G12" s="86"/>
      <c r="H12" s="12">
        <f>F12</f>
        <v>0</v>
      </c>
      <c r="I12" s="14"/>
      <c r="J12" s="29"/>
      <c r="K12" s="86"/>
      <c r="L12" s="12"/>
      <c r="M12" s="14"/>
      <c r="N12" s="29"/>
      <c r="O12" s="86"/>
      <c r="P12" s="12">
        <f>N12</f>
        <v>0</v>
      </c>
      <c r="Q12" s="32"/>
      <c r="R12" s="92"/>
      <c r="S12" s="86"/>
      <c r="T12" s="93"/>
      <c r="U12" s="13"/>
      <c r="V12" s="29">
        <f>T12</f>
        <v>0</v>
      </c>
      <c r="W12" s="87"/>
      <c r="X12" s="12"/>
      <c r="Y12" s="13"/>
      <c r="Z12" s="29"/>
      <c r="AA12" s="13"/>
    </row>
    <row r="13" spans="1:27">
      <c r="A13" s="65" t="s">
        <v>26</v>
      </c>
      <c r="B13" s="12"/>
      <c r="C13" s="13"/>
      <c r="D13" s="31"/>
      <c r="E13" s="9"/>
      <c r="F13" s="29"/>
      <c r="G13" s="87"/>
      <c r="H13" s="12"/>
      <c r="I13" s="13"/>
      <c r="J13" s="29"/>
      <c r="K13" s="87"/>
      <c r="L13" s="12"/>
      <c r="M13" s="13"/>
      <c r="N13" s="29"/>
      <c r="O13" s="87"/>
      <c r="P13" s="12"/>
      <c r="Q13" s="13"/>
      <c r="R13" s="29"/>
      <c r="S13" s="87"/>
      <c r="T13" s="12"/>
      <c r="U13" s="13"/>
      <c r="V13" s="29"/>
      <c r="W13" s="87"/>
      <c r="X13" s="12"/>
      <c r="Y13" s="13"/>
      <c r="Z13" s="29"/>
      <c r="AA13" s="13"/>
    </row>
    <row r="14" spans="1:27">
      <c r="A14" s="66" t="s">
        <v>27</v>
      </c>
      <c r="B14" s="15"/>
      <c r="C14" s="13"/>
      <c r="D14" s="31"/>
      <c r="E14" s="9"/>
      <c r="F14" s="29"/>
      <c r="G14" s="87"/>
      <c r="H14" s="12"/>
      <c r="I14" s="13"/>
      <c r="J14" s="29"/>
      <c r="K14" s="87"/>
      <c r="L14" s="12"/>
      <c r="M14" s="13"/>
      <c r="N14" s="29"/>
      <c r="O14" s="86"/>
      <c r="P14" s="12"/>
      <c r="Q14" s="13"/>
      <c r="R14" s="29"/>
      <c r="S14" s="87"/>
      <c r="T14" s="12"/>
      <c r="U14" s="13"/>
      <c r="V14" s="29"/>
      <c r="W14" s="87"/>
      <c r="X14" s="12"/>
      <c r="Y14" s="13"/>
      <c r="Z14" s="29"/>
      <c r="AA14" s="13"/>
    </row>
    <row r="15" spans="1:27">
      <c r="A15" s="66" t="s">
        <v>27</v>
      </c>
      <c r="B15" s="15"/>
      <c r="C15" s="13"/>
      <c r="D15" s="31"/>
      <c r="E15" s="9"/>
      <c r="F15" s="29"/>
      <c r="G15" s="87"/>
      <c r="H15" s="12"/>
      <c r="I15" s="13"/>
      <c r="J15" s="29"/>
      <c r="K15" s="87"/>
      <c r="L15" s="12"/>
      <c r="M15" s="13"/>
      <c r="N15" s="29"/>
      <c r="O15" s="86"/>
      <c r="P15" s="12"/>
      <c r="Q15" s="13"/>
      <c r="R15" s="29"/>
      <c r="S15" s="87"/>
      <c r="T15" s="12"/>
      <c r="U15" s="13"/>
      <c r="V15" s="29"/>
      <c r="W15" s="87"/>
      <c r="X15" s="12"/>
      <c r="Y15" s="13"/>
      <c r="Z15" s="29"/>
      <c r="AA15" s="13"/>
    </row>
    <row r="16" spans="1:27" hidden="1">
      <c r="A16" s="66" t="s">
        <v>27</v>
      </c>
      <c r="B16" s="15"/>
      <c r="C16" s="13"/>
      <c r="D16" s="31"/>
      <c r="E16" s="9"/>
      <c r="F16" s="29"/>
      <c r="G16" s="87"/>
      <c r="H16" s="12"/>
      <c r="I16" s="13"/>
      <c r="J16" s="29"/>
      <c r="K16" s="87"/>
      <c r="L16" s="12"/>
      <c r="M16" s="13"/>
      <c r="N16" s="29"/>
      <c r="O16" s="87"/>
      <c r="P16" s="12"/>
      <c r="Q16" s="13"/>
      <c r="R16" s="29"/>
      <c r="S16" s="87"/>
      <c r="T16" s="12"/>
      <c r="U16" s="13"/>
      <c r="V16" s="29"/>
      <c r="W16" s="87"/>
      <c r="X16" s="12"/>
      <c r="Y16" s="13"/>
      <c r="Z16" s="29"/>
      <c r="AA16" s="13"/>
    </row>
    <row r="17" spans="1:27" hidden="1">
      <c r="A17" s="66" t="s">
        <v>27</v>
      </c>
      <c r="B17" s="15"/>
      <c r="C17" s="13"/>
      <c r="D17" s="31"/>
      <c r="E17" s="9"/>
      <c r="F17" s="80"/>
      <c r="G17" s="87"/>
      <c r="H17" s="12"/>
      <c r="I17" s="13"/>
      <c r="J17" s="29"/>
      <c r="K17" s="87"/>
      <c r="L17" s="12"/>
      <c r="M17" s="13"/>
      <c r="N17" s="29"/>
      <c r="O17" s="87"/>
      <c r="P17" s="12"/>
      <c r="Q17" s="13"/>
      <c r="R17" s="29"/>
      <c r="S17" s="87"/>
      <c r="T17" s="12"/>
      <c r="U17" s="13"/>
      <c r="V17" s="29"/>
      <c r="W17" s="87"/>
      <c r="X17" s="12"/>
      <c r="Y17" s="13"/>
      <c r="Z17" s="29"/>
      <c r="AA17" s="13"/>
    </row>
    <row r="18" spans="1:27" hidden="1">
      <c r="A18" s="66" t="s">
        <v>27</v>
      </c>
      <c r="B18" s="15"/>
      <c r="C18" s="13"/>
      <c r="D18" s="31"/>
      <c r="E18" s="9"/>
      <c r="F18" s="29"/>
      <c r="G18" s="87"/>
      <c r="H18" s="12"/>
      <c r="I18" s="13"/>
      <c r="J18" s="29"/>
      <c r="K18" s="87"/>
      <c r="L18" s="12"/>
      <c r="M18" s="13"/>
      <c r="N18" s="29"/>
      <c r="O18" s="87"/>
      <c r="P18" s="12"/>
      <c r="Q18" s="13"/>
      <c r="R18" s="29"/>
      <c r="S18" s="87"/>
      <c r="T18" s="12"/>
      <c r="U18" s="13"/>
      <c r="V18" s="29"/>
      <c r="W18" s="87"/>
      <c r="X18" s="12"/>
      <c r="Y18" s="13"/>
      <c r="Z18" s="29"/>
      <c r="AA18" s="13"/>
    </row>
    <row r="19" spans="1:27" hidden="1">
      <c r="A19" s="66" t="s">
        <v>27</v>
      </c>
      <c r="B19" s="15"/>
      <c r="C19" s="13"/>
      <c r="D19" s="31"/>
      <c r="E19" s="9"/>
      <c r="F19" s="29"/>
      <c r="G19" s="87"/>
      <c r="H19" s="12"/>
      <c r="I19" s="13"/>
      <c r="J19" s="29"/>
      <c r="K19" s="87"/>
      <c r="L19" s="12"/>
      <c r="M19" s="13"/>
      <c r="N19" s="29"/>
      <c r="O19" s="87"/>
      <c r="P19" s="12"/>
      <c r="Q19" s="13"/>
      <c r="R19" s="29"/>
      <c r="S19" s="87"/>
      <c r="T19" s="12"/>
      <c r="U19" s="13"/>
      <c r="V19" s="29"/>
      <c r="W19" s="87"/>
      <c r="X19" s="12"/>
      <c r="Y19" s="13"/>
      <c r="Z19" s="29"/>
      <c r="AA19" s="13"/>
    </row>
    <row r="20" spans="1:27" hidden="1">
      <c r="A20" s="66" t="s">
        <v>27</v>
      </c>
      <c r="B20" s="15"/>
      <c r="C20" s="13"/>
      <c r="D20" s="31"/>
      <c r="E20" s="9"/>
      <c r="F20" s="29"/>
      <c r="G20" s="87"/>
      <c r="H20" s="12"/>
      <c r="I20" s="13"/>
      <c r="J20" s="29"/>
      <c r="K20" s="87"/>
      <c r="L20" s="12"/>
      <c r="M20" s="13"/>
      <c r="N20" s="29"/>
      <c r="O20" s="87"/>
      <c r="P20" s="12"/>
      <c r="Q20" s="13"/>
      <c r="R20" s="29"/>
      <c r="S20" s="87"/>
      <c r="T20" s="12"/>
      <c r="U20" s="13"/>
      <c r="V20" s="29"/>
      <c r="W20" s="87"/>
      <c r="X20" s="12"/>
      <c r="Y20" s="13"/>
      <c r="Z20" s="29"/>
      <c r="AA20" s="13"/>
    </row>
    <row r="21" spans="1:27" hidden="1">
      <c r="A21" s="66" t="s">
        <v>27</v>
      </c>
      <c r="B21" s="15"/>
      <c r="C21" s="13"/>
      <c r="D21" s="31"/>
      <c r="E21" s="9"/>
      <c r="F21" s="29"/>
      <c r="G21" s="87"/>
      <c r="H21" s="12"/>
      <c r="I21" s="13"/>
      <c r="J21" s="29"/>
      <c r="K21" s="87"/>
      <c r="L21" s="12"/>
      <c r="M21" s="13"/>
      <c r="N21" s="29"/>
      <c r="O21" s="87"/>
      <c r="P21" s="12"/>
      <c r="Q21" s="13"/>
      <c r="R21" s="29"/>
      <c r="S21" s="87"/>
      <c r="T21" s="12"/>
      <c r="U21" s="13"/>
      <c r="V21" s="29"/>
      <c r="W21" s="87"/>
      <c r="X21" s="12"/>
      <c r="Y21" s="13"/>
      <c r="Z21" s="29"/>
      <c r="AA21" s="13"/>
    </row>
    <row r="22" spans="1:27">
      <c r="A22" s="66" t="s">
        <v>27</v>
      </c>
      <c r="B22" s="15"/>
      <c r="C22" s="13"/>
      <c r="D22" s="31"/>
      <c r="E22" s="9"/>
      <c r="F22" s="29"/>
      <c r="G22" s="87"/>
      <c r="H22" s="12"/>
      <c r="I22" s="13"/>
      <c r="J22" s="29"/>
      <c r="K22" s="87"/>
      <c r="L22" s="12"/>
      <c r="M22" s="13"/>
      <c r="N22" s="29"/>
      <c r="O22" s="87"/>
      <c r="P22" s="12"/>
      <c r="Q22" s="13"/>
      <c r="R22" s="29"/>
      <c r="S22" s="87"/>
      <c r="T22" s="12"/>
      <c r="U22" s="13"/>
      <c r="V22" s="29"/>
      <c r="W22" s="87"/>
      <c r="X22" s="12"/>
      <c r="Y22" s="13"/>
      <c r="Z22" s="29"/>
      <c r="AA22" s="13"/>
    </row>
    <row r="23" spans="1:27">
      <c r="A23" s="65" t="s">
        <v>28</v>
      </c>
      <c r="B23" s="15"/>
      <c r="C23" s="13"/>
      <c r="D23" s="12">
        <f>B23</f>
        <v>0</v>
      </c>
      <c r="E23" s="9"/>
      <c r="F23" s="29"/>
      <c r="G23" s="87"/>
      <c r="H23" s="12"/>
      <c r="I23" s="13"/>
      <c r="J23" s="29">
        <f>H23</f>
        <v>0</v>
      </c>
      <c r="K23" s="87"/>
      <c r="L23" s="12"/>
      <c r="M23" s="13"/>
      <c r="N23" s="29"/>
      <c r="O23" s="87"/>
      <c r="P23" s="12">
        <f>N23</f>
        <v>0</v>
      </c>
      <c r="Q23" s="13"/>
      <c r="R23" s="29"/>
      <c r="S23" s="87"/>
      <c r="T23" s="12"/>
      <c r="U23" s="13"/>
      <c r="V23" s="29">
        <f>T23</f>
        <v>0</v>
      </c>
      <c r="W23" s="87"/>
      <c r="X23" s="12"/>
      <c r="Y23" s="13"/>
      <c r="Z23" s="29"/>
      <c r="AA23" s="13"/>
    </row>
    <row r="24" spans="1:27">
      <c r="A24" s="66" t="s">
        <v>29</v>
      </c>
      <c r="B24" s="15"/>
      <c r="C24" s="13"/>
      <c r="D24" s="31"/>
      <c r="E24" s="9"/>
      <c r="F24" s="29"/>
      <c r="G24" s="87"/>
      <c r="H24" s="17"/>
      <c r="I24" s="13"/>
      <c r="J24" s="29"/>
      <c r="K24" s="87"/>
      <c r="L24" s="12"/>
      <c r="M24" s="13"/>
      <c r="N24" s="29"/>
      <c r="O24" s="87"/>
      <c r="P24" s="12"/>
      <c r="Q24" s="13"/>
      <c r="R24" s="29"/>
      <c r="S24" s="87"/>
      <c r="T24" s="12"/>
      <c r="U24" s="13"/>
      <c r="V24" s="29"/>
      <c r="W24" s="87"/>
      <c r="X24" s="12"/>
      <c r="Y24" s="13"/>
      <c r="Z24" s="29"/>
      <c r="AA24" s="13"/>
    </row>
    <row r="25" spans="1:27">
      <c r="A25" s="66" t="s">
        <v>29</v>
      </c>
      <c r="B25" s="15"/>
      <c r="C25" s="13"/>
      <c r="D25" s="31"/>
      <c r="E25" s="9"/>
      <c r="F25" s="29"/>
      <c r="G25" s="87"/>
      <c r="H25" s="12"/>
      <c r="I25" s="13"/>
      <c r="J25" s="29"/>
      <c r="K25" s="87"/>
      <c r="L25" s="15"/>
      <c r="M25" s="13"/>
      <c r="N25" s="29"/>
      <c r="O25" s="87"/>
      <c r="P25" s="12"/>
      <c r="Q25" s="13"/>
      <c r="R25" s="29"/>
      <c r="S25" s="87"/>
      <c r="T25" s="12"/>
      <c r="U25" s="13"/>
      <c r="V25" s="29"/>
      <c r="W25" s="87"/>
      <c r="X25" s="12"/>
      <c r="Y25" s="13"/>
      <c r="Z25" s="29"/>
      <c r="AA25" s="13"/>
    </row>
    <row r="26" spans="1:27">
      <c r="A26" s="66" t="s">
        <v>29</v>
      </c>
      <c r="B26" s="15"/>
      <c r="C26" s="13"/>
      <c r="D26" s="31"/>
      <c r="E26" s="9"/>
      <c r="F26" s="29"/>
      <c r="G26" s="87"/>
      <c r="H26" s="12"/>
      <c r="I26" s="13"/>
      <c r="J26" s="29"/>
      <c r="K26" s="87"/>
      <c r="L26" s="15"/>
      <c r="M26" s="13"/>
      <c r="N26" s="29"/>
      <c r="O26" s="87"/>
      <c r="P26" s="12"/>
      <c r="Q26" s="13"/>
      <c r="R26" s="29"/>
      <c r="S26" s="87"/>
      <c r="T26" s="12"/>
      <c r="U26" s="13"/>
      <c r="V26" s="29"/>
      <c r="W26" s="87"/>
      <c r="X26" s="12"/>
      <c r="Y26" s="13"/>
      <c r="Z26" s="29"/>
      <c r="AA26" s="13"/>
    </row>
    <row r="27" spans="1:27" ht="15" thickBot="1">
      <c r="A27" s="115" t="s">
        <v>29</v>
      </c>
      <c r="B27" s="116"/>
      <c r="C27" s="33"/>
      <c r="D27" s="117"/>
      <c r="E27" s="118"/>
      <c r="F27" s="30"/>
      <c r="G27" s="119"/>
      <c r="H27" s="16"/>
      <c r="I27" s="33"/>
      <c r="J27" s="30"/>
      <c r="K27" s="119"/>
      <c r="L27" s="116"/>
      <c r="M27" s="33"/>
      <c r="N27" s="30"/>
      <c r="O27" s="119"/>
      <c r="P27" s="16"/>
      <c r="Q27" s="33"/>
      <c r="R27" s="30"/>
      <c r="S27" s="119"/>
      <c r="T27" s="16"/>
      <c r="U27" s="33"/>
      <c r="V27" s="30"/>
      <c r="W27" s="119"/>
      <c r="X27" s="16"/>
      <c r="Y27" s="33"/>
      <c r="Z27" s="30"/>
      <c r="AA27" s="33"/>
    </row>
    <row r="28" spans="1:27" ht="15" thickBot="1">
      <c r="A28" s="199" t="s">
        <v>30</v>
      </c>
      <c r="B28" s="120"/>
      <c r="C28" s="121"/>
      <c r="D28" s="122"/>
      <c r="E28" s="123"/>
      <c r="F28" s="124"/>
      <c r="G28" s="125"/>
      <c r="H28" s="126"/>
      <c r="I28" s="121"/>
      <c r="J28" s="124"/>
      <c r="K28" s="125"/>
      <c r="L28" s="127"/>
      <c r="M28" s="121"/>
      <c r="N28" s="124"/>
      <c r="O28" s="125"/>
      <c r="P28" s="126"/>
      <c r="Q28" s="121"/>
      <c r="R28" s="124"/>
      <c r="S28" s="125"/>
      <c r="T28" s="126"/>
      <c r="U28" s="121"/>
      <c r="V28" s="124"/>
      <c r="W28" s="125"/>
      <c r="X28" s="126"/>
      <c r="Y28" s="121"/>
      <c r="Z28" s="124"/>
      <c r="AA28" s="121"/>
    </row>
    <row r="29" spans="1:27">
      <c r="A29" s="129" t="s">
        <v>31</v>
      </c>
      <c r="B29" s="15"/>
      <c r="C29" s="13"/>
      <c r="D29" s="31"/>
      <c r="E29" s="9"/>
      <c r="F29" s="29"/>
      <c r="G29" s="87"/>
      <c r="H29" s="17">
        <v>0</v>
      </c>
      <c r="I29" s="13"/>
      <c r="J29" s="29"/>
      <c r="K29" s="87"/>
      <c r="L29" s="17"/>
      <c r="M29" s="13"/>
      <c r="N29" s="29"/>
      <c r="O29" s="87"/>
      <c r="P29" s="12"/>
      <c r="Q29" s="13"/>
      <c r="R29" s="29"/>
      <c r="S29" s="87"/>
      <c r="T29" s="12"/>
      <c r="U29" s="13"/>
      <c r="V29" s="29"/>
      <c r="W29" s="87"/>
      <c r="X29" s="12"/>
      <c r="Y29" s="13"/>
      <c r="Z29" s="29"/>
      <c r="AA29" s="13"/>
    </row>
    <row r="30" spans="1:27">
      <c r="A30" s="65" t="s">
        <v>32</v>
      </c>
      <c r="B30" s="15"/>
      <c r="C30" s="13"/>
      <c r="D30" s="31"/>
      <c r="E30" s="9"/>
      <c r="F30" s="29"/>
      <c r="G30" s="87"/>
      <c r="H30" s="12"/>
      <c r="I30" s="13"/>
      <c r="J30" s="34">
        <v>0</v>
      </c>
      <c r="K30" s="87"/>
      <c r="L30" s="17"/>
      <c r="M30" s="13"/>
      <c r="N30" s="29"/>
      <c r="O30" s="87"/>
      <c r="P30" s="12"/>
      <c r="Q30" s="13"/>
      <c r="R30" s="29"/>
      <c r="S30" s="87"/>
      <c r="T30" s="12"/>
      <c r="U30" s="13"/>
      <c r="V30" s="29"/>
      <c r="W30" s="87"/>
      <c r="X30" s="12"/>
      <c r="Y30" s="13"/>
      <c r="Z30" s="29"/>
      <c r="AA30" s="13"/>
    </row>
    <row r="31" spans="1:27">
      <c r="A31" s="65" t="s">
        <v>33</v>
      </c>
      <c r="B31" s="15"/>
      <c r="C31" s="13"/>
      <c r="D31" s="31"/>
      <c r="E31" s="9"/>
      <c r="F31" s="29"/>
      <c r="G31" s="87"/>
      <c r="H31" s="12"/>
      <c r="I31" s="13"/>
      <c r="J31" s="29"/>
      <c r="K31" s="87"/>
      <c r="L31" s="17">
        <v>0</v>
      </c>
      <c r="M31" s="13"/>
      <c r="N31" s="29"/>
      <c r="O31" s="87"/>
      <c r="P31" s="12"/>
      <c r="Q31" s="13"/>
      <c r="R31" s="29"/>
      <c r="S31" s="87"/>
      <c r="T31" s="12"/>
      <c r="U31" s="13"/>
      <c r="V31" s="29"/>
      <c r="W31" s="87"/>
      <c r="X31" s="12"/>
      <c r="Y31" s="13"/>
      <c r="Z31" s="29"/>
      <c r="AA31" s="13"/>
    </row>
    <row r="32" spans="1:27">
      <c r="A32" s="66" t="s">
        <v>34</v>
      </c>
      <c r="B32" s="15"/>
      <c r="C32" s="13"/>
      <c r="D32" s="31"/>
      <c r="E32" s="9"/>
      <c r="F32" s="29"/>
      <c r="G32" s="87"/>
      <c r="H32" s="12"/>
      <c r="I32" s="13"/>
      <c r="J32" s="29"/>
      <c r="K32" s="87"/>
      <c r="L32" s="17"/>
      <c r="M32" s="13"/>
      <c r="N32" s="29"/>
      <c r="O32" s="87"/>
      <c r="P32" s="12"/>
      <c r="Q32" s="13"/>
      <c r="R32" s="29"/>
      <c r="S32" s="87"/>
      <c r="T32" s="12"/>
      <c r="U32" s="13"/>
      <c r="V32" s="29"/>
      <c r="W32" s="87"/>
      <c r="X32" s="12"/>
      <c r="Y32" s="13"/>
      <c r="Z32" s="29"/>
      <c r="AA32" s="13"/>
    </row>
    <row r="33" spans="1:27" ht="15" thickBot="1">
      <c r="A33" s="115" t="s">
        <v>34</v>
      </c>
      <c r="B33" s="116"/>
      <c r="C33" s="33"/>
      <c r="D33" s="117"/>
      <c r="E33" s="118"/>
      <c r="F33" s="30"/>
      <c r="G33" s="119"/>
      <c r="H33" s="16"/>
      <c r="I33" s="33"/>
      <c r="J33" s="30"/>
      <c r="K33" s="119"/>
      <c r="L33" s="128"/>
      <c r="M33" s="33"/>
      <c r="N33" s="30"/>
      <c r="O33" s="119"/>
      <c r="P33" s="16"/>
      <c r="Q33" s="33"/>
      <c r="R33" s="30"/>
      <c r="S33" s="119"/>
      <c r="T33" s="16"/>
      <c r="U33" s="33"/>
      <c r="V33" s="30"/>
      <c r="W33" s="119"/>
      <c r="X33" s="16"/>
      <c r="Y33" s="33"/>
      <c r="Z33" s="30"/>
      <c r="AA33" s="33"/>
    </row>
    <row r="34" spans="1:27" ht="15" thickBot="1">
      <c r="A34" s="199" t="s">
        <v>35</v>
      </c>
      <c r="B34" s="100"/>
      <c r="C34" s="101"/>
      <c r="D34" s="102"/>
      <c r="E34" s="103"/>
      <c r="F34" s="104"/>
      <c r="G34" s="105"/>
      <c r="H34" s="106"/>
      <c r="I34" s="101"/>
      <c r="J34" s="104"/>
      <c r="K34" s="105"/>
      <c r="L34" s="107"/>
      <c r="M34" s="101"/>
      <c r="N34" s="104"/>
      <c r="O34" s="105"/>
      <c r="P34" s="106"/>
      <c r="Q34" s="101"/>
      <c r="R34" s="104"/>
      <c r="S34" s="105"/>
      <c r="T34" s="106"/>
      <c r="U34" s="101"/>
      <c r="V34" s="104"/>
      <c r="W34" s="105"/>
      <c r="X34" s="106"/>
      <c r="Y34" s="101"/>
      <c r="Z34" s="104"/>
      <c r="AA34" s="101"/>
    </row>
    <row r="35" spans="1:27">
      <c r="A35" s="129" t="s">
        <v>36</v>
      </c>
      <c r="B35" s="15"/>
      <c r="C35" s="13"/>
      <c r="D35" s="31"/>
      <c r="E35" s="9"/>
      <c r="F35" s="29"/>
      <c r="G35" s="85"/>
      <c r="H35" s="12">
        <v>0</v>
      </c>
      <c r="I35" s="13"/>
      <c r="J35" s="29"/>
      <c r="K35" s="87"/>
      <c r="L35" s="17"/>
      <c r="M35" s="13"/>
      <c r="N35" s="29"/>
      <c r="O35" s="87"/>
      <c r="P35" s="12"/>
      <c r="Q35" s="13"/>
      <c r="R35" s="29"/>
      <c r="S35" s="87"/>
      <c r="T35" s="12"/>
      <c r="U35" s="13"/>
      <c r="V35" s="29"/>
      <c r="W35" s="87"/>
      <c r="X35" s="12"/>
      <c r="Y35" s="13"/>
      <c r="Z35" s="29"/>
      <c r="AA35" s="13"/>
    </row>
    <row r="36" spans="1:27">
      <c r="A36" s="65" t="s">
        <v>37</v>
      </c>
      <c r="B36" s="15"/>
      <c r="C36" s="13"/>
      <c r="D36" s="31"/>
      <c r="E36" s="9"/>
      <c r="F36" s="29"/>
      <c r="G36" s="85"/>
      <c r="H36" s="12"/>
      <c r="I36" s="13"/>
      <c r="J36" s="29"/>
      <c r="K36" s="87"/>
      <c r="L36" s="17"/>
      <c r="M36" s="13"/>
      <c r="N36" s="29"/>
      <c r="O36" s="87"/>
      <c r="P36" s="12"/>
      <c r="Q36" s="13"/>
      <c r="R36" s="29"/>
      <c r="S36" s="87"/>
      <c r="T36" s="12"/>
      <c r="U36" s="13"/>
      <c r="V36" s="29"/>
      <c r="W36" s="87"/>
      <c r="X36" s="12"/>
      <c r="Y36" s="13"/>
      <c r="Z36" s="29"/>
      <c r="AA36" s="13"/>
    </row>
    <row r="37" spans="1:27" ht="15" thickBot="1">
      <c r="A37" s="77" t="s">
        <v>38</v>
      </c>
      <c r="B37" s="78"/>
      <c r="C37" s="79"/>
      <c r="D37" s="82"/>
      <c r="E37" s="83"/>
      <c r="F37" s="81"/>
      <c r="G37" s="88"/>
      <c r="H37" s="90"/>
      <c r="I37" s="79"/>
      <c r="J37" s="81"/>
      <c r="K37" s="91"/>
      <c r="L37" s="90"/>
      <c r="M37" s="79"/>
      <c r="N37" s="81"/>
      <c r="O37" s="91"/>
      <c r="P37" s="90"/>
      <c r="Q37" s="79"/>
      <c r="R37" s="81"/>
      <c r="S37" s="91"/>
      <c r="T37" s="90"/>
      <c r="U37" s="79"/>
      <c r="V37" s="81"/>
      <c r="W37" s="91"/>
      <c r="X37" s="90"/>
      <c r="Y37" s="79"/>
      <c r="Z37" s="81"/>
      <c r="AA37" s="79"/>
    </row>
    <row r="38" spans="1:27" ht="15" thickBot="1">
      <c r="A38" s="71" t="s">
        <v>39</v>
      </c>
      <c r="B38" s="72">
        <f>SUM(B4:B37)</f>
        <v>0</v>
      </c>
      <c r="C38" s="73">
        <f>SUM(C4:C37)</f>
        <v>0</v>
      </c>
      <c r="D38" s="72">
        <f>SUM(D4:D37)</f>
        <v>0</v>
      </c>
      <c r="E38" s="73">
        <f>SUM(E4:E37)</f>
        <v>0</v>
      </c>
      <c r="F38" s="76">
        <f>SUM(F4:F37)</f>
        <v>0</v>
      </c>
      <c r="G38" s="89">
        <f>SUM(G4:G37)</f>
        <v>0</v>
      </c>
      <c r="H38" s="72">
        <f>SUM(H4:H37)</f>
        <v>0</v>
      </c>
      <c r="I38" s="73">
        <f>SUM(I4:I37)</f>
        <v>0</v>
      </c>
      <c r="J38" s="76">
        <f>SUM(J4:J37)</f>
        <v>0</v>
      </c>
      <c r="K38" s="89">
        <f>SUM(K4:K37)</f>
        <v>0</v>
      </c>
      <c r="L38" s="72">
        <f>SUM(L4:L37)</f>
        <v>0</v>
      </c>
      <c r="M38" s="73">
        <f>SUM(M4:M37)</f>
        <v>0</v>
      </c>
      <c r="N38" s="76">
        <f>SUM(N4:N37)</f>
        <v>0</v>
      </c>
      <c r="O38" s="89">
        <f>SUM(O4:O37)</f>
        <v>0</v>
      </c>
      <c r="P38" s="72">
        <f>SUM(P4:P37)</f>
        <v>0</v>
      </c>
      <c r="Q38" s="73">
        <f>SUM(Q4:Q37)</f>
        <v>0</v>
      </c>
      <c r="R38" s="76">
        <f>SUM(R4:R37)</f>
        <v>0</v>
      </c>
      <c r="S38" s="89">
        <f>SUM(S4:S37)</f>
        <v>0</v>
      </c>
      <c r="T38" s="72">
        <f>SUM(T4:T37)</f>
        <v>0</v>
      </c>
      <c r="U38" s="73">
        <f>SUM(U4:U37)</f>
        <v>0</v>
      </c>
      <c r="V38" s="76">
        <f>SUM(V4:V37)</f>
        <v>0</v>
      </c>
      <c r="W38" s="89">
        <f>SUM(W4:W37)</f>
        <v>0</v>
      </c>
      <c r="X38" s="72">
        <f>SUM(X4:X37)</f>
        <v>0</v>
      </c>
      <c r="Y38" s="73">
        <f>SUM(Y4:Y37)</f>
        <v>0</v>
      </c>
      <c r="Z38" s="76">
        <f>SUM(Z4:Z37)</f>
        <v>0</v>
      </c>
      <c r="AA38" s="73">
        <f>SUM(AA4:AA37)</f>
        <v>0</v>
      </c>
    </row>
  </sheetData>
  <mergeCells count="13">
    <mergeCell ref="Z1:AA1"/>
    <mergeCell ref="N1:O1"/>
    <mergeCell ref="P1:Q1"/>
    <mergeCell ref="R1:S1"/>
    <mergeCell ref="T1:U1"/>
    <mergeCell ref="V1:W1"/>
    <mergeCell ref="X1:Y1"/>
    <mergeCell ref="L1:M1"/>
    <mergeCell ref="B1:C1"/>
    <mergeCell ref="D1:E1"/>
    <mergeCell ref="F1:G1"/>
    <mergeCell ref="H1:I1"/>
    <mergeCell ref="J1:K1"/>
  </mergeCells>
  <pageMargins left="0.7" right="0.7" top="0.75" bottom="0.75" header="0.3" footer="0.3"/>
  <headerFooter scaleWithDoc="1" alignWithMargins="0" differentFirst="0" differentOddEven="0"/>
  <legacyDrawing r:id="rId1"/>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BS99"/>
  <sheetViews>
    <sheetView topLeftCell="AV9" view="normal" workbookViewId="0">
      <selection pane="topLeft" activeCell="BJ40" sqref="BJ40:BS41"/>
    </sheetView>
  </sheetViews>
  <sheetFormatPr defaultRowHeight="14.5"/>
  <cols>
    <col min="1" max="1" width="3.84765625" customWidth="1"/>
    <col min="2" max="2" width="39.84765625" customWidth="1"/>
    <col min="3" max="5" width="12.84765625" customWidth="1"/>
    <col min="7" max="7" width="3.84765625" customWidth="1"/>
    <col min="8" max="8" width="33.84765625" customWidth="1"/>
    <col min="9" max="11" width="12.84765625" customWidth="1"/>
    <col min="13" max="13" width="4.140625" customWidth="1"/>
    <col min="14" max="14" width="33.84765625" customWidth="1"/>
    <col min="15" max="17" width="12.84765625" customWidth="1"/>
    <col min="19" max="19" width="3.84765625" customWidth="1"/>
    <col min="20" max="20" width="33.84765625" customWidth="1"/>
    <col min="21" max="23" width="12.84765625" customWidth="1"/>
    <col min="25" max="25" width="3.84765625" customWidth="1"/>
    <col min="26" max="26" width="33.84765625" customWidth="1"/>
    <col min="27" max="29" width="12.84765625" customWidth="1"/>
    <col min="31" max="31" width="3.84765625" customWidth="1"/>
    <col min="32" max="32" width="33.84765625" customWidth="1"/>
    <col min="33" max="35" width="12.84765625" customWidth="1"/>
    <col min="37" max="37" width="3.84765625" customWidth="1"/>
    <col min="38" max="38" width="33.84765625" customWidth="1"/>
    <col min="39" max="41" width="12.84765625" customWidth="1"/>
    <col min="43" max="43" width="3.84765625" customWidth="1"/>
    <col min="44" max="44" width="33.84765625" customWidth="1"/>
    <col min="45" max="47" width="12.84765625" customWidth="1"/>
    <col min="49" max="49" width="3.84765625" customWidth="1"/>
    <col min="50" max="50" width="33.84765625" customWidth="1"/>
    <col min="51" max="53" width="12.84765625" customWidth="1"/>
    <col min="55" max="55" width="3.84765625" customWidth="1"/>
    <col min="56" max="56" width="33.84765625" customWidth="1"/>
    <col min="57" max="59" width="12.84765625" customWidth="1"/>
    <col min="61" max="61" width="3.84765625" customWidth="1"/>
    <col min="62" max="62" width="33.84765625" customWidth="1"/>
    <col min="63" max="65" width="12.84765625" customWidth="1"/>
    <col min="67" max="67" width="3.84765625" customWidth="1"/>
    <col min="68" max="68" width="33.84765625" customWidth="1"/>
    <col min="69" max="71" width="12.84765625" customWidth="1"/>
  </cols>
  <sheetData>
    <row r="1" spans="1:71" ht="19" thickBot="1">
      <c r="A1" s="330" t="s">
        <v>1</v>
      </c>
      <c r="B1" s="331"/>
      <c r="C1" s="331"/>
      <c r="D1" s="331"/>
      <c r="E1" s="332"/>
      <c r="G1" s="330" t="s">
        <v>2</v>
      </c>
      <c r="H1" s="331"/>
      <c r="I1" s="331"/>
      <c r="J1" s="331"/>
      <c r="K1" s="332"/>
      <c r="M1" s="330" t="s">
        <v>3</v>
      </c>
      <c r="N1" s="331"/>
      <c r="O1" s="331"/>
      <c r="P1" s="331"/>
      <c r="Q1" s="332"/>
      <c r="S1" s="330" t="s">
        <v>4</v>
      </c>
      <c r="T1" s="331"/>
      <c r="U1" s="331"/>
      <c r="V1" s="331"/>
      <c r="W1" s="332"/>
      <c r="Y1" s="330" t="s">
        <v>5</v>
      </c>
      <c r="Z1" s="331"/>
      <c r="AA1" s="331"/>
      <c r="AB1" s="331"/>
      <c r="AC1" s="332"/>
      <c r="AE1" s="330" t="s">
        <v>6</v>
      </c>
      <c r="AF1" s="331"/>
      <c r="AG1" s="331"/>
      <c r="AH1" s="331"/>
      <c r="AI1" s="332"/>
      <c r="AK1" s="330" t="s">
        <v>40</v>
      </c>
      <c r="AL1" s="331"/>
      <c r="AM1" s="331"/>
      <c r="AN1" s="331"/>
      <c r="AO1" s="332"/>
      <c r="AQ1" s="330" t="s">
        <v>41</v>
      </c>
      <c r="AR1" s="331"/>
      <c r="AS1" s="331"/>
      <c r="AT1" s="331"/>
      <c r="AU1" s="332"/>
      <c r="AW1" s="330" t="s">
        <v>42</v>
      </c>
      <c r="AX1" s="331"/>
      <c r="AY1" s="331"/>
      <c r="AZ1" s="331"/>
      <c r="BA1" s="332"/>
      <c r="BC1" s="330" t="s">
        <v>10</v>
      </c>
      <c r="BD1" s="331"/>
      <c r="BE1" s="331"/>
      <c r="BF1" s="331"/>
      <c r="BG1" s="332"/>
      <c r="BI1" s="330" t="s">
        <v>43</v>
      </c>
      <c r="BJ1" s="331"/>
      <c r="BK1" s="331"/>
      <c r="BL1" s="331"/>
      <c r="BM1" s="332"/>
      <c r="BO1" s="330" t="s">
        <v>44</v>
      </c>
      <c r="BP1" s="331"/>
      <c r="BQ1" s="331"/>
      <c r="BR1" s="331"/>
      <c r="BS1" s="332"/>
    </row>
    <row r="2" spans="1:71">
      <c r="A2" s="41"/>
      <c r="B2" s="42"/>
      <c r="C2" s="52" t="s">
        <v>45</v>
      </c>
      <c r="D2" s="151" t="s">
        <v>46</v>
      </c>
      <c r="E2" s="43" t="s">
        <v>47</v>
      </c>
      <c r="G2" s="50"/>
      <c r="H2" s="51"/>
      <c r="I2" s="52" t="s">
        <v>45</v>
      </c>
      <c r="J2" s="152" t="s">
        <v>46</v>
      </c>
      <c r="K2" s="53" t="s">
        <v>47</v>
      </c>
      <c r="M2" s="50"/>
      <c r="N2" s="51"/>
      <c r="O2" s="52" t="s">
        <v>45</v>
      </c>
      <c r="P2" s="152" t="s">
        <v>46</v>
      </c>
      <c r="Q2" s="53" t="s">
        <v>47</v>
      </c>
      <c r="S2" s="50"/>
      <c r="T2" s="51"/>
      <c r="U2" s="52" t="s">
        <v>45</v>
      </c>
      <c r="V2" s="152" t="s">
        <v>46</v>
      </c>
      <c r="W2" s="53" t="s">
        <v>47</v>
      </c>
      <c r="Y2" s="62"/>
      <c r="Z2" s="51"/>
      <c r="AA2" s="52" t="s">
        <v>45</v>
      </c>
      <c r="AB2" s="152" t="s">
        <v>46</v>
      </c>
      <c r="AC2" s="53" t="s">
        <v>47</v>
      </c>
      <c r="AE2" s="50"/>
      <c r="AF2" s="51"/>
      <c r="AG2" s="52" t="s">
        <v>45</v>
      </c>
      <c r="AH2" s="152" t="s">
        <v>46</v>
      </c>
      <c r="AI2" s="53" t="s">
        <v>47</v>
      </c>
      <c r="AK2" s="50"/>
      <c r="AL2" s="51"/>
      <c r="AM2" s="52" t="s">
        <v>45</v>
      </c>
      <c r="AN2" s="152" t="s">
        <v>46</v>
      </c>
      <c r="AO2" s="53" t="s">
        <v>47</v>
      </c>
      <c r="AQ2" s="50"/>
      <c r="AR2" s="51"/>
      <c r="AS2" s="52" t="s">
        <v>45</v>
      </c>
      <c r="AT2" s="152" t="s">
        <v>46</v>
      </c>
      <c r="AU2" s="53" t="s">
        <v>47</v>
      </c>
      <c r="AW2" s="50"/>
      <c r="AX2" s="51"/>
      <c r="AY2" s="52" t="s">
        <v>45</v>
      </c>
      <c r="AZ2" s="152" t="s">
        <v>46</v>
      </c>
      <c r="BA2" s="53" t="s">
        <v>47</v>
      </c>
      <c r="BC2" s="50"/>
      <c r="BD2" s="51"/>
      <c r="BE2" s="52" t="s">
        <v>45</v>
      </c>
      <c r="BF2" s="152" t="s">
        <v>46</v>
      </c>
      <c r="BG2" s="53" t="s">
        <v>47</v>
      </c>
      <c r="BI2" s="50"/>
      <c r="BJ2" s="51"/>
      <c r="BK2" s="52" t="s">
        <v>45</v>
      </c>
      <c r="BL2" s="152" t="s">
        <v>46</v>
      </c>
      <c r="BM2" s="53" t="s">
        <v>47</v>
      </c>
      <c r="BO2" s="50"/>
      <c r="BP2" s="51"/>
      <c r="BQ2" s="52" t="s">
        <v>45</v>
      </c>
      <c r="BR2" s="152" t="s">
        <v>46</v>
      </c>
      <c r="BS2" s="53" t="s">
        <v>47</v>
      </c>
    </row>
    <row r="3" spans="1:71">
      <c r="A3" s="40"/>
      <c r="B3" s="35" t="s">
        <v>48</v>
      </c>
      <c r="C3" s="19"/>
      <c r="D3" s="148"/>
      <c r="E3" s="178"/>
      <c r="G3" s="40"/>
      <c r="H3" s="35" t="s">
        <v>49</v>
      </c>
      <c r="I3" s="19"/>
      <c r="J3" s="148"/>
      <c r="K3" s="179">
        <f>E38</f>
        <v>0</v>
      </c>
      <c r="M3" s="40"/>
      <c r="N3" s="35" t="s">
        <v>49</v>
      </c>
      <c r="O3" s="19"/>
      <c r="P3" s="148"/>
      <c r="Q3" s="179">
        <f>K40</f>
        <v>0</v>
      </c>
      <c r="S3" s="40"/>
      <c r="T3" s="35" t="s">
        <v>49</v>
      </c>
      <c r="U3" s="19"/>
      <c r="V3" s="148"/>
      <c r="W3" s="179">
        <f>Q37</f>
        <v>0</v>
      </c>
      <c r="Y3" s="54"/>
      <c r="Z3" s="35" t="s">
        <v>49</v>
      </c>
      <c r="AA3" s="19"/>
      <c r="AB3" s="148"/>
      <c r="AC3" s="179">
        <f>W39</f>
        <v>0</v>
      </c>
      <c r="AE3" s="40"/>
      <c r="AF3" s="35" t="s">
        <v>49</v>
      </c>
      <c r="AG3" s="19"/>
      <c r="AH3" s="148"/>
      <c r="AI3" s="179">
        <f>AC38</f>
        <v>0</v>
      </c>
      <c r="AK3" s="40"/>
      <c r="AL3" s="35" t="s">
        <v>49</v>
      </c>
      <c r="AM3" s="19"/>
      <c r="AN3" s="148"/>
      <c r="AO3" s="179">
        <f>AI39</f>
        <v>0</v>
      </c>
      <c r="AQ3" s="40"/>
      <c r="AR3" s="35" t="s">
        <v>49</v>
      </c>
      <c r="AS3" s="19"/>
      <c r="AT3" s="148"/>
      <c r="AU3" s="180">
        <f>AO39</f>
        <v>0</v>
      </c>
      <c r="AW3" s="63"/>
      <c r="AX3" s="35" t="s">
        <v>49</v>
      </c>
      <c r="AY3" s="19"/>
      <c r="AZ3" s="148"/>
      <c r="BA3" s="180">
        <f>AU38</f>
        <v>0</v>
      </c>
      <c r="BC3" s="40"/>
      <c r="BD3" s="35" t="s">
        <v>49</v>
      </c>
      <c r="BE3" s="19"/>
      <c r="BF3" s="148"/>
      <c r="BG3" s="180">
        <f>BA40</f>
        <v>0</v>
      </c>
      <c r="BI3" s="40"/>
      <c r="BJ3" s="35" t="s">
        <v>49</v>
      </c>
      <c r="BK3" s="21"/>
      <c r="BL3" s="148"/>
      <c r="BM3" s="180">
        <f>BG40</f>
        <v>0</v>
      </c>
      <c r="BO3" s="40"/>
      <c r="BP3" s="35" t="s">
        <v>49</v>
      </c>
      <c r="BQ3" s="19"/>
      <c r="BR3" s="148"/>
      <c r="BS3" s="180">
        <f>BM36</f>
        <v>0</v>
      </c>
    </row>
    <row r="4" spans="1:71">
      <c r="A4" s="45">
        <v>1</v>
      </c>
      <c r="B4" s="20"/>
      <c r="C4" s="19"/>
      <c r="D4" s="148"/>
      <c r="E4" s="162">
        <f>E3-C4+D4</f>
        <v>0</v>
      </c>
      <c r="G4" s="45">
        <v>1</v>
      </c>
      <c r="H4" s="20"/>
      <c r="I4" s="19"/>
      <c r="J4" s="148"/>
      <c r="K4" s="162">
        <f>K3-I4+J4</f>
        <v>0</v>
      </c>
      <c r="M4" s="132">
        <v>1</v>
      </c>
      <c r="N4" s="25"/>
      <c r="O4" s="133"/>
      <c r="P4" s="160"/>
      <c r="Q4" s="162">
        <f>Q3-O4+P4</f>
        <v>0</v>
      </c>
      <c r="S4" s="45">
        <v>1</v>
      </c>
      <c r="T4" s="20"/>
      <c r="U4" s="19"/>
      <c r="V4" s="148"/>
      <c r="W4" s="162">
        <f>W3-U4+V4</f>
        <v>0</v>
      </c>
      <c r="Y4" s="46">
        <v>1</v>
      </c>
      <c r="Z4" s="22"/>
      <c r="AA4" s="67"/>
      <c r="AB4" s="150"/>
      <c r="AC4" s="166">
        <f>AC3-AA4+AB4</f>
        <v>0</v>
      </c>
      <c r="AE4" s="46">
        <v>1</v>
      </c>
      <c r="AF4" s="22"/>
      <c r="AG4" s="67"/>
      <c r="AH4" s="150"/>
      <c r="AI4" s="166">
        <f>AI3-AG4+AH4</f>
        <v>0</v>
      </c>
      <c r="AK4" s="45">
        <v>1</v>
      </c>
      <c r="AL4" s="22"/>
      <c r="AM4" s="67"/>
      <c r="AN4" s="150"/>
      <c r="AO4" s="166">
        <f>AO3-AM4+AN4</f>
        <v>0</v>
      </c>
      <c r="AQ4" s="47">
        <v>1</v>
      </c>
      <c r="AR4" s="25"/>
      <c r="AS4" s="26"/>
      <c r="AT4" s="153"/>
      <c r="AU4" s="168">
        <f>AU3-AS4+AT4</f>
        <v>0</v>
      </c>
      <c r="AW4" s="139">
        <v>1</v>
      </c>
      <c r="AX4" s="20"/>
      <c r="AY4" s="19"/>
      <c r="AZ4" s="148"/>
      <c r="BA4" s="168">
        <f>BA3-AY4+AZ4</f>
        <v>0</v>
      </c>
      <c r="BC4" s="45">
        <v>1</v>
      </c>
      <c r="BD4" s="20"/>
      <c r="BE4" s="19"/>
      <c r="BF4" s="148"/>
      <c r="BG4" s="168">
        <f>BG3-BE4+BF4</f>
        <v>0</v>
      </c>
      <c r="BI4" s="47">
        <v>1</v>
      </c>
      <c r="BJ4" s="25"/>
      <c r="BK4" s="26"/>
      <c r="BL4" s="153"/>
      <c r="BM4" s="168">
        <f>BM3-BK4+BL4</f>
        <v>0</v>
      </c>
      <c r="BO4" s="47">
        <v>1</v>
      </c>
      <c r="BP4" s="25"/>
      <c r="BQ4" s="26"/>
      <c r="BR4" s="153"/>
      <c r="BS4" s="168">
        <f>BS3-BQ4+BR4</f>
        <v>0</v>
      </c>
    </row>
    <row r="5" spans="1:71">
      <c r="A5" s="45">
        <v>2</v>
      </c>
      <c r="B5" s="24"/>
      <c r="C5" s="19"/>
      <c r="D5" s="148"/>
      <c r="E5" s="162">
        <f>E4-C5+D5</f>
        <v>0</v>
      </c>
      <c r="G5" s="45">
        <v>2</v>
      </c>
      <c r="H5" s="20"/>
      <c r="I5" s="19"/>
      <c r="J5" s="148"/>
      <c r="K5" s="162">
        <f>K4-I5+J5</f>
        <v>0</v>
      </c>
      <c r="M5" s="45">
        <v>2</v>
      </c>
      <c r="N5" s="20"/>
      <c r="O5" s="19"/>
      <c r="P5" s="148"/>
      <c r="Q5" s="162">
        <f>Q4-O5+P5</f>
        <v>0</v>
      </c>
      <c r="S5" s="45">
        <v>2</v>
      </c>
      <c r="T5" s="20"/>
      <c r="U5" s="19"/>
      <c r="V5" s="148"/>
      <c r="W5" s="162">
        <f>W4-U5+V5</f>
        <v>0</v>
      </c>
      <c r="Y5" s="47">
        <v>2</v>
      </c>
      <c r="Z5" s="25"/>
      <c r="AA5" s="26"/>
      <c r="AB5" s="153"/>
      <c r="AC5" s="166">
        <f>AC4-AA5+AB5</f>
        <v>0</v>
      </c>
      <c r="AE5" s="46">
        <v>2</v>
      </c>
      <c r="AF5" s="22"/>
      <c r="AG5" s="67"/>
      <c r="AH5" s="150"/>
      <c r="AI5" s="166">
        <f>AI4-AG5+AH5</f>
        <v>0</v>
      </c>
      <c r="AK5" s="45">
        <v>2</v>
      </c>
      <c r="AL5" s="22"/>
      <c r="AM5" s="67"/>
      <c r="AN5" s="150"/>
      <c r="AO5" s="166">
        <f>AO4-AM5+AN5</f>
        <v>0</v>
      </c>
      <c r="AQ5" s="47">
        <v>2</v>
      </c>
      <c r="AR5" s="25"/>
      <c r="AS5" s="26"/>
      <c r="AT5" s="153"/>
      <c r="AU5" s="168">
        <f>AU4-AS5+AT5</f>
        <v>0</v>
      </c>
      <c r="AW5" s="139">
        <v>2</v>
      </c>
      <c r="AX5" s="20"/>
      <c r="AY5" s="19"/>
      <c r="AZ5" s="148"/>
      <c r="BA5" s="168">
        <f>BA4-AY5+AZ5</f>
        <v>0</v>
      </c>
      <c r="BC5" s="45">
        <v>2</v>
      </c>
      <c r="BD5" s="20"/>
      <c r="BE5" s="19"/>
      <c r="BF5" s="148"/>
      <c r="BG5" s="168">
        <f>BG4-BE5+BF5</f>
        <v>0</v>
      </c>
      <c r="BI5" s="46">
        <v>2</v>
      </c>
      <c r="BJ5" s="22"/>
      <c r="BK5" s="19"/>
      <c r="BL5" s="148"/>
      <c r="BM5" s="168">
        <f>BM4-BK5+BL5</f>
        <v>0</v>
      </c>
      <c r="BO5" s="45">
        <v>2</v>
      </c>
      <c r="BP5" s="20"/>
      <c r="BQ5" s="19"/>
      <c r="BR5" s="148"/>
      <c r="BS5" s="168">
        <f>BS4-BQ5+BR5</f>
        <v>0</v>
      </c>
    </row>
    <row r="6" spans="1:71">
      <c r="A6" s="45">
        <v>3</v>
      </c>
      <c r="B6" s="20"/>
      <c r="C6" s="19"/>
      <c r="D6" s="148"/>
      <c r="E6" s="162">
        <f>E5-C6+D6</f>
        <v>0</v>
      </c>
      <c r="G6" s="47">
        <v>3</v>
      </c>
      <c r="H6" s="25"/>
      <c r="I6" s="26"/>
      <c r="J6" s="153"/>
      <c r="K6" s="162">
        <f>K5-I6+J6</f>
        <v>0</v>
      </c>
      <c r="M6" s="46">
        <v>3</v>
      </c>
      <c r="N6" s="22"/>
      <c r="O6" s="67"/>
      <c r="P6" s="150"/>
      <c r="Q6" s="162">
        <f>Q5-O6+P6</f>
        <v>0</v>
      </c>
      <c r="S6" s="46">
        <v>3</v>
      </c>
      <c r="T6" s="22"/>
      <c r="U6" s="67"/>
      <c r="V6" s="150"/>
      <c r="W6" s="162">
        <f>W5-U6+V6</f>
        <v>0</v>
      </c>
      <c r="Y6" s="47">
        <v>3</v>
      </c>
      <c r="Z6" s="25"/>
      <c r="AA6" s="26"/>
      <c r="AB6" s="153"/>
      <c r="AC6" s="166">
        <f>AC5-AA6+AB6</f>
        <v>0</v>
      </c>
      <c r="AE6" s="46">
        <v>3</v>
      </c>
      <c r="AF6" s="22"/>
      <c r="AG6" s="67"/>
      <c r="AH6" s="150"/>
      <c r="AI6" s="166">
        <f>AI5-AG6+AH6</f>
        <v>0</v>
      </c>
      <c r="AK6" s="46">
        <v>3</v>
      </c>
      <c r="AL6" s="22"/>
      <c r="AM6" s="67"/>
      <c r="AN6" s="150"/>
      <c r="AO6" s="166">
        <f>AO5-AM6+AN6</f>
        <v>0</v>
      </c>
      <c r="AQ6" s="46">
        <v>3</v>
      </c>
      <c r="AR6" s="22"/>
      <c r="AS6" s="67"/>
      <c r="AT6" s="150"/>
      <c r="AU6" s="168">
        <f>AU5-AS6+AT6</f>
        <v>0</v>
      </c>
      <c r="AW6" s="140">
        <v>3</v>
      </c>
      <c r="AX6" s="22"/>
      <c r="AY6" s="67"/>
      <c r="AZ6" s="150"/>
      <c r="BA6" s="171">
        <f>BA5-AY6+AZ6</f>
        <v>0</v>
      </c>
      <c r="BC6" s="47">
        <v>3</v>
      </c>
      <c r="BD6" s="25"/>
      <c r="BE6" s="26"/>
      <c r="BF6" s="153"/>
      <c r="BG6" s="168">
        <f>BG5-BE6+BF6</f>
        <v>0</v>
      </c>
      <c r="BI6" s="46">
        <v>3</v>
      </c>
      <c r="BJ6" s="22"/>
      <c r="BK6" s="67"/>
      <c r="BL6" s="150"/>
      <c r="BM6" s="171">
        <f>BM5-BK6+BL6</f>
        <v>0</v>
      </c>
      <c r="BO6" s="46">
        <v>3</v>
      </c>
      <c r="BP6" s="22"/>
      <c r="BQ6" s="67"/>
      <c r="BR6" s="150"/>
      <c r="BS6" s="168">
        <f>BS5-BQ6+BR6</f>
        <v>0</v>
      </c>
    </row>
    <row r="7" spans="1:71">
      <c r="A7" s="46">
        <v>4</v>
      </c>
      <c r="B7" s="22"/>
      <c r="C7" s="67"/>
      <c r="D7" s="150"/>
      <c r="E7" s="162">
        <f>E6-C7+D7</f>
        <v>0</v>
      </c>
      <c r="G7" s="47">
        <v>4</v>
      </c>
      <c r="H7" s="25"/>
      <c r="I7" s="26"/>
      <c r="J7" s="153"/>
      <c r="K7" s="162">
        <f>K6-I7+J7</f>
        <v>0</v>
      </c>
      <c r="M7" s="46">
        <v>4</v>
      </c>
      <c r="N7" s="22"/>
      <c r="O7" s="67"/>
      <c r="P7" s="150"/>
      <c r="Q7" s="162">
        <f>Q6-O7+P7</f>
        <v>0</v>
      </c>
      <c r="S7" s="46">
        <v>4</v>
      </c>
      <c r="T7" s="22"/>
      <c r="U7" s="67"/>
      <c r="V7" s="150"/>
      <c r="W7" s="162">
        <f>W6-U7+V7</f>
        <v>0</v>
      </c>
      <c r="Y7" s="46">
        <v>4</v>
      </c>
      <c r="Z7" s="22"/>
      <c r="AA7" s="67"/>
      <c r="AB7" s="150"/>
      <c r="AC7" s="166">
        <f>AC6-AA7+AB7</f>
        <v>0</v>
      </c>
      <c r="AE7" s="46">
        <v>4</v>
      </c>
      <c r="AF7" s="22"/>
      <c r="AG7" s="67"/>
      <c r="AH7" s="150"/>
      <c r="AI7" s="166">
        <f>AI6-AG7+AH7</f>
        <v>0</v>
      </c>
      <c r="AK7" s="47">
        <v>4</v>
      </c>
      <c r="AL7" s="25"/>
      <c r="AM7" s="26"/>
      <c r="AN7" s="153"/>
      <c r="AO7" s="166">
        <f>AO6-AM7+AN7</f>
        <v>0</v>
      </c>
      <c r="AQ7" s="46">
        <v>4</v>
      </c>
      <c r="AR7" s="22"/>
      <c r="AS7" s="67"/>
      <c r="AT7" s="150"/>
      <c r="AU7" s="168">
        <f>AU6-AS7+AT7</f>
        <v>0</v>
      </c>
      <c r="AW7" s="140">
        <v>4</v>
      </c>
      <c r="AX7" s="22"/>
      <c r="AY7" s="67"/>
      <c r="AZ7" s="150"/>
      <c r="BA7" s="171">
        <f>BA6-AY7+AZ7</f>
        <v>0</v>
      </c>
      <c r="BC7" s="47">
        <v>4</v>
      </c>
      <c r="BD7" s="25"/>
      <c r="BE7" s="26"/>
      <c r="BF7" s="153"/>
      <c r="BG7" s="168">
        <f>BG6-BE7+BF7</f>
        <v>0</v>
      </c>
      <c r="BI7" s="46">
        <v>4</v>
      </c>
      <c r="BJ7" s="22"/>
      <c r="BK7" s="67"/>
      <c r="BL7" s="150"/>
      <c r="BM7" s="171">
        <f>BM6-BK7+BL7</f>
        <v>0</v>
      </c>
      <c r="BO7" s="46">
        <v>4</v>
      </c>
      <c r="BP7" s="22"/>
      <c r="BQ7" s="67"/>
      <c r="BR7" s="150"/>
      <c r="BS7" s="168">
        <f>BS6-BQ7+BR7</f>
        <v>0</v>
      </c>
    </row>
    <row r="8" spans="1:71">
      <c r="A8" s="47">
        <v>5</v>
      </c>
      <c r="B8" s="25"/>
      <c r="C8" s="26"/>
      <c r="D8" s="153"/>
      <c r="E8" s="162">
        <f>E7-C8+D8</f>
        <v>0</v>
      </c>
      <c r="G8" s="45">
        <v>5</v>
      </c>
      <c r="H8" s="20"/>
      <c r="I8" s="19"/>
      <c r="J8" s="148"/>
      <c r="K8" s="162">
        <f>K7-I8+J8</f>
        <v>0</v>
      </c>
      <c r="M8" s="46">
        <v>5</v>
      </c>
      <c r="N8" s="22"/>
      <c r="O8" s="67"/>
      <c r="P8" s="150"/>
      <c r="Q8" s="162">
        <f>Q7-O8+P8</f>
        <v>0</v>
      </c>
      <c r="S8" s="47">
        <v>5</v>
      </c>
      <c r="T8" s="25"/>
      <c r="U8" s="26"/>
      <c r="V8" s="153"/>
      <c r="W8" s="162">
        <f>W7-U8+V8</f>
        <v>0</v>
      </c>
      <c r="Y8" s="46">
        <v>5</v>
      </c>
      <c r="Z8" s="22"/>
      <c r="AA8" s="67"/>
      <c r="AB8" s="150"/>
      <c r="AC8" s="166">
        <f>AC7-AA8+AB8</f>
        <v>0</v>
      </c>
      <c r="AE8" s="46">
        <v>5</v>
      </c>
      <c r="AF8" s="22"/>
      <c r="AG8" s="67"/>
      <c r="AH8" s="150"/>
      <c r="AI8" s="166">
        <f>AI7-AG8+AH8</f>
        <v>0</v>
      </c>
      <c r="AK8" s="47">
        <v>5</v>
      </c>
      <c r="AL8" s="25"/>
      <c r="AM8" s="26"/>
      <c r="AN8" s="153"/>
      <c r="AO8" s="166">
        <f>AO7-AM8+AN8</f>
        <v>0</v>
      </c>
      <c r="AQ8" s="46">
        <v>5</v>
      </c>
      <c r="AR8" s="22"/>
      <c r="AS8" s="67"/>
      <c r="AT8" s="150"/>
      <c r="AU8" s="168">
        <f>AU7-AS8+AT8</f>
        <v>0</v>
      </c>
      <c r="AW8" s="140">
        <v>5</v>
      </c>
      <c r="AX8" s="22"/>
      <c r="AY8" s="67"/>
      <c r="AZ8" s="150"/>
      <c r="BA8" s="171">
        <f>BA7-AY8+AZ8</f>
        <v>0</v>
      </c>
      <c r="BC8" s="46">
        <v>5</v>
      </c>
      <c r="BD8" s="22"/>
      <c r="BE8" s="67"/>
      <c r="BF8" s="150"/>
      <c r="BG8" s="168">
        <f>BG7-BE8+BF8</f>
        <v>0</v>
      </c>
      <c r="BI8" s="46">
        <v>5</v>
      </c>
      <c r="BJ8" s="22"/>
      <c r="BK8" s="67"/>
      <c r="BL8" s="150"/>
      <c r="BM8" s="171">
        <f>BM7-BK8+BL8</f>
        <v>0</v>
      </c>
      <c r="BO8" s="46">
        <v>5</v>
      </c>
      <c r="BP8" s="22"/>
      <c r="BQ8" s="67"/>
      <c r="BR8" s="150"/>
      <c r="BS8" s="168">
        <f>BS7-BQ8+BR8</f>
        <v>0</v>
      </c>
    </row>
    <row r="9" spans="1:71">
      <c r="A9" s="47">
        <v>6</v>
      </c>
      <c r="B9" s="25"/>
      <c r="C9" s="26"/>
      <c r="D9" s="153"/>
      <c r="E9" s="162">
        <f>E8-C9+D9</f>
        <v>0</v>
      </c>
      <c r="G9" s="45">
        <v>6</v>
      </c>
      <c r="H9" s="20"/>
      <c r="I9" s="19"/>
      <c r="J9" s="148"/>
      <c r="K9" s="162">
        <f>K8-I9+J9</f>
        <v>0</v>
      </c>
      <c r="M9" s="46">
        <v>6</v>
      </c>
      <c r="N9" s="22"/>
      <c r="O9" s="67"/>
      <c r="P9" s="150"/>
      <c r="Q9" s="162">
        <f>Q8-O9+P9</f>
        <v>0</v>
      </c>
      <c r="S9" s="47">
        <v>6</v>
      </c>
      <c r="T9" s="25"/>
      <c r="U9" s="26"/>
      <c r="V9" s="153"/>
      <c r="W9" s="162">
        <f>W8-U9+V9</f>
        <v>0</v>
      </c>
      <c r="Y9" s="46">
        <v>6</v>
      </c>
      <c r="Z9" s="22"/>
      <c r="AA9" s="67"/>
      <c r="AB9" s="150"/>
      <c r="AC9" s="166">
        <f>AC8-AA9+AB9</f>
        <v>0</v>
      </c>
      <c r="AE9" s="47">
        <v>6</v>
      </c>
      <c r="AF9" s="25"/>
      <c r="AG9" s="26"/>
      <c r="AH9" s="153"/>
      <c r="AI9" s="166">
        <f>AI8-AG9+AH9</f>
        <v>0</v>
      </c>
      <c r="AK9" s="46">
        <v>6</v>
      </c>
      <c r="AL9" s="22"/>
      <c r="AM9" s="67"/>
      <c r="AN9" s="150"/>
      <c r="AO9" s="166">
        <f>AO8-AM9+AN9</f>
        <v>0</v>
      </c>
      <c r="AQ9" s="46">
        <v>6</v>
      </c>
      <c r="AR9" s="22"/>
      <c r="AS9" s="67"/>
      <c r="AT9" s="150"/>
      <c r="AU9" s="168">
        <f>AU8-AS9+AT9</f>
        <v>0</v>
      </c>
      <c r="AW9" s="143">
        <v>6</v>
      </c>
      <c r="AX9" s="25"/>
      <c r="AY9" s="26"/>
      <c r="AZ9" s="153"/>
      <c r="BA9" s="171">
        <f>BA8-AY9+AZ9</f>
        <v>0</v>
      </c>
      <c r="BC9" s="46">
        <v>6</v>
      </c>
      <c r="BD9" s="22"/>
      <c r="BE9" s="67"/>
      <c r="BF9" s="150"/>
      <c r="BG9" s="168">
        <f>BG8-BE9+BF9</f>
        <v>0</v>
      </c>
      <c r="BI9" s="46">
        <v>6</v>
      </c>
      <c r="BJ9" s="22"/>
      <c r="BK9" s="67"/>
      <c r="BL9" s="150"/>
      <c r="BM9" s="171">
        <f>BM8-BK9+BL9</f>
        <v>0</v>
      </c>
      <c r="BO9" s="46">
        <v>6</v>
      </c>
      <c r="BP9" s="22"/>
      <c r="BQ9" s="67"/>
      <c r="BR9" s="150"/>
      <c r="BS9" s="168">
        <f>BS8-BQ9+BR9</f>
        <v>0</v>
      </c>
    </row>
    <row r="10" spans="1:71">
      <c r="A10" s="45">
        <v>7</v>
      </c>
      <c r="B10" s="20"/>
      <c r="C10" s="19"/>
      <c r="D10" s="148"/>
      <c r="E10" s="162">
        <f>E9-C10+D10</f>
        <v>0</v>
      </c>
      <c r="G10" s="45">
        <v>7</v>
      </c>
      <c r="H10" s="20"/>
      <c r="I10" s="19"/>
      <c r="J10" s="148"/>
      <c r="K10" s="162">
        <f>K9-I10+J10</f>
        <v>0</v>
      </c>
      <c r="M10" s="132">
        <v>7</v>
      </c>
      <c r="N10" s="25"/>
      <c r="O10" s="133"/>
      <c r="P10" s="160"/>
      <c r="Q10" s="162">
        <f>Q9-O10+P10</f>
        <v>0</v>
      </c>
      <c r="S10" s="46">
        <v>7</v>
      </c>
      <c r="T10" s="22"/>
      <c r="U10" s="67"/>
      <c r="V10" s="150"/>
      <c r="W10" s="162">
        <f>W9-U10+V10</f>
        <v>0</v>
      </c>
      <c r="Y10" s="46">
        <v>7</v>
      </c>
      <c r="Z10" s="22"/>
      <c r="AA10" s="67"/>
      <c r="AB10" s="150"/>
      <c r="AC10" s="166">
        <f>AC9-AA10+AB10</f>
        <v>0</v>
      </c>
      <c r="AE10" s="47">
        <v>7</v>
      </c>
      <c r="AF10" s="25"/>
      <c r="AG10" s="26"/>
      <c r="AH10" s="153"/>
      <c r="AI10" s="166">
        <f>AI9-AG10+AH10</f>
        <v>0</v>
      </c>
      <c r="AK10" s="46">
        <v>7</v>
      </c>
      <c r="AL10" s="22"/>
      <c r="AM10" s="67"/>
      <c r="AN10" s="150"/>
      <c r="AO10" s="166">
        <f>AO9-AM10+AN10</f>
        <v>0</v>
      </c>
      <c r="AQ10" s="46">
        <v>7</v>
      </c>
      <c r="AR10" s="22"/>
      <c r="AS10" s="67"/>
      <c r="AT10" s="150"/>
      <c r="AU10" s="168">
        <f>AU9-AS10+AT10</f>
        <v>0</v>
      </c>
      <c r="AW10" s="143">
        <v>7</v>
      </c>
      <c r="AX10" s="25"/>
      <c r="AY10" s="26"/>
      <c r="AZ10" s="153"/>
      <c r="BA10" s="171">
        <f>BA9-AY10+AZ10</f>
        <v>0</v>
      </c>
      <c r="BC10" s="46">
        <v>7</v>
      </c>
      <c r="BD10" s="22"/>
      <c r="BE10" s="67"/>
      <c r="BF10" s="150"/>
      <c r="BG10" s="168">
        <f>BG9-BE10+BF10</f>
        <v>0</v>
      </c>
      <c r="BI10" s="47">
        <v>7</v>
      </c>
      <c r="BJ10" s="25"/>
      <c r="BK10" s="26"/>
      <c r="BL10" s="153"/>
      <c r="BM10" s="171">
        <f>BM9-BK10+BL10</f>
        <v>0</v>
      </c>
      <c r="BO10" s="47">
        <v>7</v>
      </c>
      <c r="BP10" s="25"/>
      <c r="BQ10" s="26"/>
      <c r="BR10" s="153"/>
      <c r="BS10" s="168">
        <f>BS9-BQ10+BR10</f>
        <v>0</v>
      </c>
    </row>
    <row r="11" spans="1:71">
      <c r="A11" s="45">
        <v>8</v>
      </c>
      <c r="B11" s="20"/>
      <c r="C11" s="19"/>
      <c r="D11" s="148"/>
      <c r="E11" s="162">
        <f>E10-C11+D11</f>
        <v>0</v>
      </c>
      <c r="G11" s="45">
        <v>8</v>
      </c>
      <c r="H11" s="20"/>
      <c r="I11" s="19"/>
      <c r="J11" s="148"/>
      <c r="K11" s="162">
        <f>K10-I11+J11</f>
        <v>0</v>
      </c>
      <c r="M11" s="132">
        <v>8</v>
      </c>
      <c r="N11" s="25"/>
      <c r="O11" s="133"/>
      <c r="P11" s="160"/>
      <c r="Q11" s="162">
        <f>Q10-O11+P11</f>
        <v>0</v>
      </c>
      <c r="S11" s="46">
        <v>8</v>
      </c>
      <c r="T11" s="22"/>
      <c r="U11" s="67"/>
      <c r="V11" s="150"/>
      <c r="W11" s="162">
        <f>W10-U11+V11</f>
        <v>0</v>
      </c>
      <c r="Y11" s="46">
        <v>8</v>
      </c>
      <c r="Z11" s="22"/>
      <c r="AA11" s="67"/>
      <c r="AB11" s="150"/>
      <c r="AC11" s="166">
        <f>AC10-AA11+AB11</f>
        <v>0</v>
      </c>
      <c r="AE11" s="46">
        <v>8</v>
      </c>
      <c r="AF11" s="22"/>
      <c r="AG11" s="67"/>
      <c r="AH11" s="150"/>
      <c r="AI11" s="166">
        <f>AI10-AG11+AH11</f>
        <v>0</v>
      </c>
      <c r="AK11" s="46">
        <v>8</v>
      </c>
      <c r="AL11" s="22"/>
      <c r="AM11" s="67"/>
      <c r="AN11" s="150"/>
      <c r="AO11" s="166">
        <f>AO10-AM11+AN11</f>
        <v>0</v>
      </c>
      <c r="AQ11" s="47">
        <v>8</v>
      </c>
      <c r="AR11" s="25"/>
      <c r="AS11" s="26"/>
      <c r="AT11" s="153"/>
      <c r="AU11" s="168">
        <f>AU10-AS11+AT11</f>
        <v>0</v>
      </c>
      <c r="AW11" s="140">
        <v>8</v>
      </c>
      <c r="AX11" s="22"/>
      <c r="AY11" s="67"/>
      <c r="AZ11" s="150"/>
      <c r="BA11" s="171">
        <f>BA10-AY11+AZ11</f>
        <v>0</v>
      </c>
      <c r="BC11" s="46">
        <v>8</v>
      </c>
      <c r="BD11" s="22"/>
      <c r="BE11" s="67"/>
      <c r="BF11" s="150"/>
      <c r="BG11" s="168">
        <f>BG10-BE11+BF11</f>
        <v>0</v>
      </c>
      <c r="BI11" s="47">
        <v>8</v>
      </c>
      <c r="BJ11" s="25"/>
      <c r="BK11" s="26"/>
      <c r="BL11" s="153"/>
      <c r="BM11" s="171">
        <f>BM10-BK11+BL11</f>
        <v>0</v>
      </c>
      <c r="BO11" s="47">
        <v>8</v>
      </c>
      <c r="BP11" s="25"/>
      <c r="BQ11" s="26"/>
      <c r="BR11" s="153"/>
      <c r="BS11" s="168">
        <f>BS10-BQ11+BR11</f>
        <v>0</v>
      </c>
    </row>
    <row r="12" spans="1:71">
      <c r="A12" s="45">
        <v>9</v>
      </c>
      <c r="B12" s="20"/>
      <c r="C12" s="19"/>
      <c r="D12" s="148"/>
      <c r="E12" s="162">
        <f>E11-C12+D12</f>
        <v>0</v>
      </c>
      <c r="G12" s="45">
        <v>9</v>
      </c>
      <c r="H12" s="20"/>
      <c r="I12" s="19"/>
      <c r="J12" s="148"/>
      <c r="K12" s="162">
        <f>K11-I12+J12</f>
        <v>0</v>
      </c>
      <c r="M12" s="46">
        <v>9</v>
      </c>
      <c r="N12" s="22"/>
      <c r="O12" s="67"/>
      <c r="P12" s="150"/>
      <c r="Q12" s="162">
        <f>Q11-O12+P12</f>
        <v>0</v>
      </c>
      <c r="S12" s="46">
        <v>9</v>
      </c>
      <c r="T12" s="22"/>
      <c r="U12" s="67"/>
      <c r="V12" s="150"/>
      <c r="W12" s="162">
        <f>W11-U12+V12</f>
        <v>0</v>
      </c>
      <c r="Y12" s="47">
        <v>9</v>
      </c>
      <c r="Z12" s="25"/>
      <c r="AA12" s="26"/>
      <c r="AB12" s="153"/>
      <c r="AC12" s="166">
        <f>AC11-AA12+AB12</f>
        <v>0</v>
      </c>
      <c r="AE12" s="46">
        <v>9</v>
      </c>
      <c r="AF12" s="22"/>
      <c r="AG12" s="67"/>
      <c r="AH12" s="150"/>
      <c r="AI12" s="166">
        <f>AI11-AG12+AH12</f>
        <v>0</v>
      </c>
      <c r="AK12" s="46">
        <v>9</v>
      </c>
      <c r="AL12" s="22"/>
      <c r="AM12" s="67"/>
      <c r="AN12" s="150"/>
      <c r="AO12" s="166">
        <f>AO11-AM12+AN12</f>
        <v>0</v>
      </c>
      <c r="AQ12" s="47">
        <v>9</v>
      </c>
      <c r="AR12" s="25"/>
      <c r="AS12" s="26"/>
      <c r="AT12" s="153"/>
      <c r="AU12" s="168">
        <f>AU11-AS12+AT12</f>
        <v>0</v>
      </c>
      <c r="AW12" s="140">
        <v>9</v>
      </c>
      <c r="AX12" s="167"/>
      <c r="AY12" s="67"/>
      <c r="AZ12" s="150"/>
      <c r="BA12" s="171">
        <f>BA11-AY12+AZ12</f>
        <v>0</v>
      </c>
      <c r="BC12" s="46">
        <v>9</v>
      </c>
      <c r="BD12" s="22"/>
      <c r="BE12" s="67"/>
      <c r="BF12" s="150"/>
      <c r="BG12" s="168">
        <f>BG11-BE12+BF12</f>
        <v>0</v>
      </c>
      <c r="BI12" s="46">
        <v>9</v>
      </c>
      <c r="BJ12" s="22"/>
      <c r="BK12" s="67"/>
      <c r="BL12" s="150"/>
      <c r="BM12" s="171">
        <f>BM11-BK12+BL12</f>
        <v>0</v>
      </c>
      <c r="BO12" s="46">
        <v>9</v>
      </c>
      <c r="BP12" s="22"/>
      <c r="BQ12" s="67"/>
      <c r="BR12" s="150"/>
      <c r="BS12" s="168">
        <f>BS11-BQ12+BR12</f>
        <v>0</v>
      </c>
    </row>
    <row r="13" spans="1:71">
      <c r="A13" s="45">
        <v>10</v>
      </c>
      <c r="B13" s="20"/>
      <c r="C13" s="19"/>
      <c r="D13" s="148"/>
      <c r="E13" s="162">
        <f>E12-C13+D13</f>
        <v>0</v>
      </c>
      <c r="G13" s="47">
        <v>10</v>
      </c>
      <c r="H13" s="25"/>
      <c r="I13" s="26"/>
      <c r="J13" s="153"/>
      <c r="K13" s="162">
        <f>K12-I13+J13</f>
        <v>0</v>
      </c>
      <c r="M13" s="46">
        <v>10</v>
      </c>
      <c r="N13" s="22"/>
      <c r="O13" s="67"/>
      <c r="P13" s="150"/>
      <c r="Q13" s="162">
        <f>Q12-O13+P13</f>
        <v>0</v>
      </c>
      <c r="S13" s="46">
        <v>10</v>
      </c>
      <c r="T13" s="22"/>
      <c r="U13" s="67"/>
      <c r="V13" s="150"/>
      <c r="W13" s="162">
        <f>W12-U13+V13</f>
        <v>0</v>
      </c>
      <c r="Y13" s="47">
        <v>10</v>
      </c>
      <c r="Z13" s="25"/>
      <c r="AA13" s="26"/>
      <c r="AB13" s="153"/>
      <c r="AC13" s="166">
        <f>AC12-AA13+AB13</f>
        <v>0</v>
      </c>
      <c r="AE13" s="46">
        <v>10</v>
      </c>
      <c r="AF13" s="22"/>
      <c r="AG13" s="67"/>
      <c r="AH13" s="150"/>
      <c r="AI13" s="166">
        <f>AI12-AG13+AH13</f>
        <v>0</v>
      </c>
      <c r="AK13" s="46">
        <v>10</v>
      </c>
      <c r="AL13" s="22"/>
      <c r="AM13" s="67"/>
      <c r="AN13" s="150"/>
      <c r="AO13" s="166">
        <f>AO12-AM13+AN13</f>
        <v>0</v>
      </c>
      <c r="AQ13" s="46">
        <v>10</v>
      </c>
      <c r="AR13" s="22"/>
      <c r="AS13" s="67"/>
      <c r="AT13" s="150"/>
      <c r="AU13" s="168">
        <f>AU12-AS13+AT13</f>
        <v>0</v>
      </c>
      <c r="AW13" s="140">
        <v>10</v>
      </c>
      <c r="AX13" s="22"/>
      <c r="AY13" s="67"/>
      <c r="AZ13" s="150"/>
      <c r="BA13" s="171">
        <f>BA12-AY13+AZ13</f>
        <v>0</v>
      </c>
      <c r="BC13" s="47">
        <v>10</v>
      </c>
      <c r="BD13" s="25"/>
      <c r="BE13" s="26"/>
      <c r="BF13" s="153"/>
      <c r="BG13" s="168">
        <f>BG12-BE13+BF13</f>
        <v>0</v>
      </c>
      <c r="BI13" s="46">
        <v>10</v>
      </c>
      <c r="BJ13" s="22"/>
      <c r="BK13" s="67"/>
      <c r="BL13" s="150"/>
      <c r="BM13" s="171">
        <f>BM12-BK13+BL13</f>
        <v>0</v>
      </c>
      <c r="BO13" s="46">
        <v>10</v>
      </c>
      <c r="BP13" s="22"/>
      <c r="BQ13" s="67"/>
      <c r="BR13" s="150"/>
      <c r="BS13" s="168">
        <f>BS12-BQ13+BR13</f>
        <v>0</v>
      </c>
    </row>
    <row r="14" spans="1:71">
      <c r="A14" s="45">
        <v>11</v>
      </c>
      <c r="B14" s="20"/>
      <c r="C14" s="19"/>
      <c r="D14" s="148"/>
      <c r="E14" s="162">
        <f>E13-C14+D14</f>
        <v>0</v>
      </c>
      <c r="G14" s="47">
        <v>11</v>
      </c>
      <c r="H14" s="25"/>
      <c r="I14" s="26"/>
      <c r="J14" s="153"/>
      <c r="K14" s="162">
        <f>K13-I14+J14</f>
        <v>0</v>
      </c>
      <c r="M14" s="46">
        <v>11</v>
      </c>
      <c r="N14" s="22"/>
      <c r="O14" s="67"/>
      <c r="P14" s="150"/>
      <c r="Q14" s="162">
        <f>Q13-O14+P14</f>
        <v>0</v>
      </c>
      <c r="S14" s="46">
        <v>11</v>
      </c>
      <c r="T14" s="22"/>
      <c r="U14" s="67"/>
      <c r="V14" s="150"/>
      <c r="W14" s="162">
        <f>W13-U14+V14</f>
        <v>0</v>
      </c>
      <c r="Y14" s="46">
        <v>11</v>
      </c>
      <c r="Z14" s="22"/>
      <c r="AA14" s="67"/>
      <c r="AB14" s="150"/>
      <c r="AC14" s="166">
        <f>AC13-AA14+AB14</f>
        <v>0</v>
      </c>
      <c r="AE14" s="46">
        <v>11</v>
      </c>
      <c r="AF14" s="22"/>
      <c r="AG14" s="67"/>
      <c r="AH14" s="150"/>
      <c r="AI14" s="166">
        <f>AI13-AG14+AH14</f>
        <v>0</v>
      </c>
      <c r="AK14" s="46"/>
      <c r="AL14" s="24" t="s">
        <v>50</v>
      </c>
      <c r="AM14" s="67">
        <v>0</v>
      </c>
      <c r="AN14" s="150"/>
      <c r="AO14" s="166">
        <f>AO13-AM14+AN14</f>
        <v>0</v>
      </c>
      <c r="AQ14" s="46">
        <v>11</v>
      </c>
      <c r="AR14" s="22"/>
      <c r="AS14" s="67"/>
      <c r="AT14" s="150"/>
      <c r="AU14" s="168">
        <f>AU13-AS14+AT14</f>
        <v>0</v>
      </c>
      <c r="AW14" s="140">
        <v>11</v>
      </c>
      <c r="AX14" s="22"/>
      <c r="AY14" s="67"/>
      <c r="AZ14" s="150"/>
      <c r="BA14" s="171">
        <f>BA13-AY14+AZ14</f>
        <v>0</v>
      </c>
      <c r="BC14" s="47">
        <v>11</v>
      </c>
      <c r="BD14" s="25"/>
      <c r="BE14" s="26"/>
      <c r="BF14" s="153"/>
      <c r="BG14" s="168">
        <f>BG13-BE14+BF14</f>
        <v>0</v>
      </c>
      <c r="BI14" s="46">
        <v>11</v>
      </c>
      <c r="BJ14" s="22"/>
      <c r="BK14" s="67"/>
      <c r="BL14" s="150"/>
      <c r="BM14" s="171">
        <f>BM13-BK14+BL14</f>
        <v>0</v>
      </c>
      <c r="BO14" s="46">
        <v>11</v>
      </c>
      <c r="BP14" s="22"/>
      <c r="BQ14" s="67"/>
      <c r="BR14" s="150"/>
      <c r="BS14" s="168">
        <f>BS13-BQ14+BR14</f>
        <v>0</v>
      </c>
    </row>
    <row r="15" spans="1:71">
      <c r="A15" s="45"/>
      <c r="B15" s="24" t="s">
        <v>50</v>
      </c>
      <c r="C15" s="19">
        <v>0</v>
      </c>
      <c r="D15" s="148"/>
      <c r="E15" s="162">
        <f>E14-C15+D15</f>
        <v>0</v>
      </c>
      <c r="G15" s="46">
        <v>12</v>
      </c>
      <c r="H15" s="22"/>
      <c r="I15" s="67"/>
      <c r="J15" s="150"/>
      <c r="K15" s="162">
        <f>K14-I15+J15</f>
        <v>0</v>
      </c>
      <c r="M15" s="46">
        <v>12</v>
      </c>
      <c r="N15" s="22"/>
      <c r="O15" s="67"/>
      <c r="P15" s="150"/>
      <c r="Q15" s="162">
        <f>Q14-O15+P15</f>
        <v>0</v>
      </c>
      <c r="S15" s="46"/>
      <c r="T15" s="24" t="s">
        <v>50</v>
      </c>
      <c r="U15" s="67">
        <v>0</v>
      </c>
      <c r="V15" s="150"/>
      <c r="W15" s="162">
        <f>W14-U15+V15</f>
        <v>0</v>
      </c>
      <c r="Y15" s="46">
        <v>12</v>
      </c>
      <c r="Z15" s="22"/>
      <c r="AA15" s="67"/>
      <c r="AB15" s="150"/>
      <c r="AC15" s="166">
        <f>AC14-AA15+AB15</f>
        <v>0</v>
      </c>
      <c r="AE15" s="46">
        <v>12</v>
      </c>
      <c r="AF15" s="22"/>
      <c r="AG15" s="67"/>
      <c r="AH15" s="150"/>
      <c r="AI15" s="166">
        <f>AI14-AG15+AH15</f>
        <v>0</v>
      </c>
      <c r="AK15" s="47">
        <v>11</v>
      </c>
      <c r="AL15" s="25"/>
      <c r="AM15" s="26"/>
      <c r="AN15" s="153"/>
      <c r="AO15" s="166">
        <f>AO14-AM15+AN15</f>
        <v>0</v>
      </c>
      <c r="AQ15" s="46">
        <v>12</v>
      </c>
      <c r="AR15" s="22"/>
      <c r="AS15" s="67"/>
      <c r="AT15" s="150"/>
      <c r="AU15" s="168">
        <f>AU14-AS15+AT15</f>
        <v>0</v>
      </c>
      <c r="AW15" s="140">
        <v>12</v>
      </c>
      <c r="AX15" s="22"/>
      <c r="AY15" s="67"/>
      <c r="AZ15" s="150"/>
      <c r="BA15" s="171">
        <f>BA14-AY15+AZ15</f>
        <v>0</v>
      </c>
      <c r="BC15" s="46">
        <v>12</v>
      </c>
      <c r="BD15" s="22"/>
      <c r="BE15" s="67"/>
      <c r="BF15" s="150"/>
      <c r="BG15" s="168">
        <f>BG14-BE15+BF15</f>
        <v>0</v>
      </c>
      <c r="BI15" s="46">
        <v>12</v>
      </c>
      <c r="BJ15" s="22"/>
      <c r="BK15" s="67"/>
      <c r="BL15" s="150"/>
      <c r="BM15" s="171">
        <f>BM14-BK15+BL15</f>
        <v>0</v>
      </c>
      <c r="BO15" s="46">
        <v>12</v>
      </c>
      <c r="BP15" s="22"/>
      <c r="BQ15" s="67"/>
      <c r="BR15" s="150"/>
      <c r="BS15" s="168">
        <f>BS14-BQ15+BR15</f>
        <v>0</v>
      </c>
    </row>
    <row r="16" spans="1:71">
      <c r="A16" s="47">
        <v>12</v>
      </c>
      <c r="B16" s="25"/>
      <c r="C16" s="26"/>
      <c r="D16" s="153"/>
      <c r="E16" s="162">
        <f>E15-C16+D16</f>
        <v>0</v>
      </c>
      <c r="G16" s="45"/>
      <c r="H16" s="24" t="s">
        <v>50</v>
      </c>
      <c r="I16" s="19">
        <v>0</v>
      </c>
      <c r="J16" s="148"/>
      <c r="K16" s="162">
        <f>K15-I16+J16</f>
        <v>0</v>
      </c>
      <c r="M16" s="46"/>
      <c r="N16" s="24" t="s">
        <v>50</v>
      </c>
      <c r="O16" s="67">
        <v>0</v>
      </c>
      <c r="P16" s="150"/>
      <c r="Q16" s="162">
        <f>Q15-O16+P16</f>
        <v>0</v>
      </c>
      <c r="S16" s="47">
        <v>12</v>
      </c>
      <c r="T16" s="25"/>
      <c r="U16" s="26"/>
      <c r="V16" s="153"/>
      <c r="W16" s="162">
        <f>W15-U16+V16</f>
        <v>0</v>
      </c>
      <c r="Y16" s="46"/>
      <c r="Z16" s="24" t="s">
        <v>50</v>
      </c>
      <c r="AA16" s="67">
        <v>0</v>
      </c>
      <c r="AB16" s="150"/>
      <c r="AC16" s="166">
        <f>AC15-AA16+AB16</f>
        <v>0</v>
      </c>
      <c r="AE16" s="46"/>
      <c r="AF16" s="24" t="s">
        <v>50</v>
      </c>
      <c r="AG16" s="67">
        <v>0</v>
      </c>
      <c r="AH16" s="150"/>
      <c r="AI16" s="166">
        <f>AI15-AG16+AH16</f>
        <v>0</v>
      </c>
      <c r="AK16" s="47">
        <v>12</v>
      </c>
      <c r="AL16" s="25"/>
      <c r="AM16" s="26"/>
      <c r="AN16" s="153"/>
      <c r="AO16" s="166">
        <f>AO15-AM16+AN16</f>
        <v>0</v>
      </c>
      <c r="AQ16" s="46"/>
      <c r="AR16" s="24" t="s">
        <v>50</v>
      </c>
      <c r="AS16" s="67">
        <v>0</v>
      </c>
      <c r="AT16" s="150"/>
      <c r="AU16" s="168">
        <f>AU15-AS16+AT16</f>
        <v>0</v>
      </c>
      <c r="AW16" s="140"/>
      <c r="AX16" s="24" t="s">
        <v>50</v>
      </c>
      <c r="AY16" s="67">
        <v>0</v>
      </c>
      <c r="AZ16" s="150"/>
      <c r="BA16" s="171">
        <f>BA15-AY16+AZ16</f>
        <v>0</v>
      </c>
      <c r="BC16" s="46"/>
      <c r="BD16" s="24" t="s">
        <v>50</v>
      </c>
      <c r="BE16" s="67">
        <v>0</v>
      </c>
      <c r="BF16" s="150"/>
      <c r="BG16" s="168">
        <f>BG15-BE16+BF16</f>
        <v>0</v>
      </c>
      <c r="BI16" s="46"/>
      <c r="BJ16" s="24" t="s">
        <v>50</v>
      </c>
      <c r="BK16" s="67">
        <v>0</v>
      </c>
      <c r="BL16" s="150"/>
      <c r="BM16" s="171">
        <f>BM15-BK16+BL16</f>
        <v>0</v>
      </c>
      <c r="BO16" s="46"/>
      <c r="BP16" s="24" t="s">
        <v>50</v>
      </c>
      <c r="BQ16" s="67">
        <v>0</v>
      </c>
      <c r="BR16" s="150"/>
      <c r="BS16" s="168">
        <f>BS15-BQ16+BR16</f>
        <v>0</v>
      </c>
    </row>
    <row r="17" spans="1:71">
      <c r="A17" s="47">
        <v>13</v>
      </c>
      <c r="B17" s="25"/>
      <c r="C17" s="26"/>
      <c r="D17" s="153"/>
      <c r="E17" s="162">
        <f>E16-C17+D17</f>
        <v>0</v>
      </c>
      <c r="G17" s="45">
        <v>13</v>
      </c>
      <c r="H17" s="20"/>
      <c r="I17" s="19"/>
      <c r="J17" s="148"/>
      <c r="K17" s="162">
        <f>K16-I17+J17</f>
        <v>0</v>
      </c>
      <c r="M17" s="46">
        <v>13</v>
      </c>
      <c r="N17" s="22"/>
      <c r="O17" s="67"/>
      <c r="P17" s="150"/>
      <c r="Q17" s="162">
        <f>Q16-O17+P17</f>
        <v>0</v>
      </c>
      <c r="S17" s="47">
        <v>13</v>
      </c>
      <c r="T17" s="25"/>
      <c r="U17" s="26"/>
      <c r="V17" s="153"/>
      <c r="W17" s="162">
        <f>W16-U17+V17</f>
        <v>0</v>
      </c>
      <c r="Y17" s="46">
        <v>13</v>
      </c>
      <c r="Z17" s="22"/>
      <c r="AA17" s="67"/>
      <c r="AB17" s="150"/>
      <c r="AC17" s="166">
        <f>AC16-AA17+AB17</f>
        <v>0</v>
      </c>
      <c r="AE17" s="47">
        <v>13</v>
      </c>
      <c r="AF17" s="25"/>
      <c r="AG17" s="26"/>
      <c r="AH17" s="153"/>
      <c r="AI17" s="166">
        <f>AI16-AG17+AH17</f>
        <v>0</v>
      </c>
      <c r="AK17" s="46">
        <v>13</v>
      </c>
      <c r="AL17" s="22"/>
      <c r="AM17" s="67"/>
      <c r="AN17" s="150"/>
      <c r="AO17" s="166">
        <f>AO16-AM17+AN17</f>
        <v>0</v>
      </c>
      <c r="AQ17" s="46">
        <v>13</v>
      </c>
      <c r="AR17" s="22"/>
      <c r="AS17" s="67"/>
      <c r="AT17" s="150"/>
      <c r="AU17" s="168">
        <f>AU16-AS17+AT17</f>
        <v>0</v>
      </c>
      <c r="AW17" s="143">
        <v>13</v>
      </c>
      <c r="AX17" s="25"/>
      <c r="AY17" s="26"/>
      <c r="AZ17" s="153"/>
      <c r="BA17" s="171">
        <f>BA16-AY17+AZ17</f>
        <v>0</v>
      </c>
      <c r="BC17" s="46">
        <v>13</v>
      </c>
      <c r="BD17" s="22"/>
      <c r="BE17" s="67"/>
      <c r="BF17" s="150"/>
      <c r="BG17" s="168">
        <f>BG16-BE17+BF17</f>
        <v>0</v>
      </c>
      <c r="BI17" s="46">
        <v>13</v>
      </c>
      <c r="BJ17" s="22"/>
      <c r="BK17" s="67"/>
      <c r="BL17" s="150"/>
      <c r="BM17" s="171">
        <f>BM16-BK17+BL17</f>
        <v>0</v>
      </c>
      <c r="BO17" s="46">
        <v>13</v>
      </c>
      <c r="BP17" s="22"/>
      <c r="BQ17" s="67"/>
      <c r="BR17" s="150"/>
      <c r="BS17" s="168">
        <f>BS16-BQ17+BR17</f>
        <v>0</v>
      </c>
    </row>
    <row r="18" spans="1:71">
      <c r="A18" s="45">
        <v>14</v>
      </c>
      <c r="B18" s="23"/>
      <c r="C18" s="19"/>
      <c r="D18" s="148"/>
      <c r="E18" s="162">
        <f>E17-C18+D18</f>
        <v>0</v>
      </c>
      <c r="G18" s="45">
        <v>14</v>
      </c>
      <c r="H18" s="23"/>
      <c r="I18" s="19"/>
      <c r="J18" s="148"/>
      <c r="K18" s="162">
        <f>K17-I18+J18</f>
        <v>0</v>
      </c>
      <c r="M18" s="47">
        <v>14</v>
      </c>
      <c r="N18" s="27"/>
      <c r="O18" s="26"/>
      <c r="P18" s="153"/>
      <c r="Q18" s="162">
        <f>Q17-O18+P18</f>
        <v>0</v>
      </c>
      <c r="S18" s="46">
        <v>14</v>
      </c>
      <c r="T18" s="130"/>
      <c r="U18" s="67"/>
      <c r="V18" s="150"/>
      <c r="W18" s="162">
        <f>W17-U18+V18</f>
        <v>0</v>
      </c>
      <c r="Y18" s="46">
        <v>14</v>
      </c>
      <c r="Z18" s="130"/>
      <c r="AA18" s="67"/>
      <c r="AB18" s="150"/>
      <c r="AC18" s="166">
        <f>AC17-AA18+AB18</f>
        <v>0</v>
      </c>
      <c r="AE18" s="47">
        <v>14</v>
      </c>
      <c r="AF18" s="27"/>
      <c r="AG18" s="26"/>
      <c r="AH18" s="153"/>
      <c r="AI18" s="166">
        <f>AI17-AG18+AH18</f>
        <v>0</v>
      </c>
      <c r="AK18" s="46">
        <v>14</v>
      </c>
      <c r="AL18" s="130"/>
      <c r="AM18" s="67"/>
      <c r="AN18" s="150"/>
      <c r="AO18" s="166">
        <f>AO17-AM18+AN18</f>
        <v>0</v>
      </c>
      <c r="AQ18" s="46">
        <v>14</v>
      </c>
      <c r="AR18" s="130"/>
      <c r="AS18" s="67"/>
      <c r="AT18" s="150"/>
      <c r="AU18" s="168">
        <f>AU17-AS18+AT18</f>
        <v>0</v>
      </c>
      <c r="AW18" s="143">
        <v>14</v>
      </c>
      <c r="AX18" s="27"/>
      <c r="AY18" s="26"/>
      <c r="AZ18" s="153"/>
      <c r="BA18" s="171">
        <f>BA17-AY18+AZ18</f>
        <v>0</v>
      </c>
      <c r="BC18" s="46">
        <v>14</v>
      </c>
      <c r="BD18" s="130"/>
      <c r="BE18" s="67"/>
      <c r="BF18" s="150"/>
      <c r="BG18" s="168">
        <f>BG17-BE18+BF18</f>
        <v>0</v>
      </c>
      <c r="BI18" s="47">
        <v>14</v>
      </c>
      <c r="BJ18" s="27"/>
      <c r="BK18" s="26"/>
      <c r="BL18" s="153"/>
      <c r="BM18" s="171">
        <f>BM17-BK18+BL18</f>
        <v>0</v>
      </c>
      <c r="BO18" s="47">
        <v>14</v>
      </c>
      <c r="BP18" s="27"/>
      <c r="BQ18" s="26"/>
      <c r="BR18" s="153"/>
      <c r="BS18" s="168">
        <f>BS17-BQ18+BR18</f>
        <v>0</v>
      </c>
    </row>
    <row r="19" spans="1:71">
      <c r="A19" s="45">
        <v>15</v>
      </c>
      <c r="B19" s="20"/>
      <c r="C19" s="19"/>
      <c r="D19" s="148"/>
      <c r="E19" s="162">
        <f>E18-C19+D19</f>
        <v>0</v>
      </c>
      <c r="G19" s="45">
        <v>15</v>
      </c>
      <c r="H19" s="20"/>
      <c r="I19" s="19"/>
      <c r="J19" s="148"/>
      <c r="K19" s="162">
        <f>K18-I19+J19</f>
        <v>0</v>
      </c>
      <c r="M19" s="47">
        <v>15</v>
      </c>
      <c r="N19" s="25"/>
      <c r="O19" s="26"/>
      <c r="P19" s="153"/>
      <c r="Q19" s="162">
        <f>Q18-O19+P19</f>
        <v>0</v>
      </c>
      <c r="S19" s="46">
        <v>15</v>
      </c>
      <c r="T19" s="22"/>
      <c r="U19" s="67"/>
      <c r="V19" s="150"/>
      <c r="W19" s="162">
        <f>W18-U19+V19</f>
        <v>0</v>
      </c>
      <c r="Y19" s="46">
        <v>15</v>
      </c>
      <c r="Z19" s="22"/>
      <c r="AA19" s="67"/>
      <c r="AB19" s="150"/>
      <c r="AC19" s="166">
        <f>AC18-AA19+AB19</f>
        <v>0</v>
      </c>
      <c r="AE19" s="46">
        <v>15</v>
      </c>
      <c r="AF19" s="22"/>
      <c r="AG19" s="67"/>
      <c r="AH19" s="150"/>
      <c r="AI19" s="166">
        <f>AI18-AG19+AH19</f>
        <v>0</v>
      </c>
      <c r="AK19" s="46">
        <v>15</v>
      </c>
      <c r="AL19" s="22"/>
      <c r="AM19" s="67"/>
      <c r="AN19" s="150"/>
      <c r="AO19" s="166">
        <f>AO18-AM19+AN19</f>
        <v>0</v>
      </c>
      <c r="AQ19" s="47">
        <v>15</v>
      </c>
      <c r="AR19" s="25"/>
      <c r="AS19" s="26"/>
      <c r="AT19" s="153"/>
      <c r="AU19" s="168">
        <f>AU18-AS19+AT19</f>
        <v>0</v>
      </c>
      <c r="AW19" s="140">
        <v>15</v>
      </c>
      <c r="AX19" s="22"/>
      <c r="AY19" s="67"/>
      <c r="AZ19" s="150"/>
      <c r="BA19" s="171">
        <f>BA18-AY19+AZ19</f>
        <v>0</v>
      </c>
      <c r="BC19" s="46">
        <v>15</v>
      </c>
      <c r="BD19" s="22"/>
      <c r="BE19" s="67"/>
      <c r="BF19" s="150"/>
      <c r="BG19" s="168">
        <f>BG18-BE19+BF19</f>
        <v>0</v>
      </c>
      <c r="BI19" s="47">
        <v>15</v>
      </c>
      <c r="BJ19" s="25"/>
      <c r="BK19" s="26"/>
      <c r="BL19" s="153"/>
      <c r="BM19" s="171">
        <f>BM18-BK19+BL19</f>
        <v>0</v>
      </c>
      <c r="BO19" s="47">
        <v>15</v>
      </c>
      <c r="BP19" s="25"/>
      <c r="BQ19" s="26"/>
      <c r="BR19" s="153"/>
      <c r="BS19" s="168">
        <f>BS18-BQ19+BR19</f>
        <v>0</v>
      </c>
    </row>
    <row r="20" spans="1:71">
      <c r="A20" s="45">
        <v>16</v>
      </c>
      <c r="B20" s="20"/>
      <c r="C20" s="19"/>
      <c r="D20" s="148"/>
      <c r="E20" s="162">
        <f>E19-C20+D20</f>
        <v>0</v>
      </c>
      <c r="G20" s="45">
        <v>16</v>
      </c>
      <c r="H20" s="20"/>
      <c r="I20" s="19"/>
      <c r="J20" s="148"/>
      <c r="K20" s="162">
        <f>K19-I20+J20</f>
        <v>0</v>
      </c>
      <c r="M20" s="46">
        <v>16</v>
      </c>
      <c r="N20" s="22"/>
      <c r="O20" s="67"/>
      <c r="P20" s="150"/>
      <c r="Q20" s="162">
        <f>Q19-O20+P20</f>
        <v>0</v>
      </c>
      <c r="S20" s="46">
        <v>16</v>
      </c>
      <c r="T20" s="22"/>
      <c r="U20" s="67"/>
      <c r="V20" s="150"/>
      <c r="W20" s="162">
        <f>W19-U20+V20</f>
        <v>0</v>
      </c>
      <c r="Y20" s="47">
        <v>16</v>
      </c>
      <c r="Z20" s="25"/>
      <c r="AA20" s="26"/>
      <c r="AB20" s="153"/>
      <c r="AC20" s="166">
        <f>AC19-AA20+AB20</f>
        <v>0</v>
      </c>
      <c r="AE20" s="46">
        <v>16</v>
      </c>
      <c r="AF20" s="22"/>
      <c r="AG20" s="67"/>
      <c r="AH20" s="150"/>
      <c r="AI20" s="166">
        <f>AI19-AG20+AH20</f>
        <v>0</v>
      </c>
      <c r="AK20" s="46">
        <v>16</v>
      </c>
      <c r="AL20" s="22"/>
      <c r="AM20" s="67"/>
      <c r="AN20" s="150"/>
      <c r="AO20" s="166">
        <f>AO19-AM20+AN20</f>
        <v>0</v>
      </c>
      <c r="AQ20" s="47">
        <v>16</v>
      </c>
      <c r="AR20" s="25"/>
      <c r="AS20" s="26"/>
      <c r="AT20" s="153"/>
      <c r="AU20" s="168">
        <f>AU19-AS20+AT20</f>
        <v>0</v>
      </c>
      <c r="AW20" s="140">
        <v>16</v>
      </c>
      <c r="AX20" s="22"/>
      <c r="AY20" s="67"/>
      <c r="AZ20" s="150"/>
      <c r="BA20" s="171">
        <f>BA19-AY20+AZ20</f>
        <v>0</v>
      </c>
      <c r="BC20" s="46">
        <v>16</v>
      </c>
      <c r="BD20" s="22"/>
      <c r="BE20" s="67"/>
      <c r="BF20" s="150"/>
      <c r="BG20" s="168">
        <f>BG19-BE20+BF20</f>
        <v>0</v>
      </c>
      <c r="BI20" s="46">
        <v>16</v>
      </c>
      <c r="BJ20" s="22"/>
      <c r="BK20" s="67"/>
      <c r="BL20" s="150"/>
      <c r="BM20" s="171">
        <f>BM19-BK20+BL20</f>
        <v>0</v>
      </c>
      <c r="BO20" s="46">
        <v>16</v>
      </c>
      <c r="BP20" s="22"/>
      <c r="BQ20" s="67"/>
      <c r="BR20" s="150"/>
      <c r="BS20" s="168">
        <f>BS19-BQ20+BR20</f>
        <v>0</v>
      </c>
    </row>
    <row r="21" spans="1:71">
      <c r="A21" s="45">
        <v>17</v>
      </c>
      <c r="B21" s="20"/>
      <c r="C21" s="19"/>
      <c r="D21" s="148"/>
      <c r="E21" s="162">
        <f>E20-C21+D21</f>
        <v>0</v>
      </c>
      <c r="G21" s="47">
        <v>17</v>
      </c>
      <c r="H21" s="25"/>
      <c r="I21" s="26"/>
      <c r="J21" s="153"/>
      <c r="K21" s="162">
        <f>K20-I21+J21</f>
        <v>0</v>
      </c>
      <c r="M21" s="46">
        <v>17</v>
      </c>
      <c r="N21" s="22"/>
      <c r="O21" s="67"/>
      <c r="P21" s="150"/>
      <c r="Q21" s="162">
        <f>Q20-O21+P21</f>
        <v>0</v>
      </c>
      <c r="S21" s="46">
        <v>17</v>
      </c>
      <c r="T21" s="22"/>
      <c r="U21" s="67"/>
      <c r="V21" s="150"/>
      <c r="W21" s="162">
        <f>W20-U21+V21</f>
        <v>0</v>
      </c>
      <c r="Y21" s="47">
        <v>17</v>
      </c>
      <c r="Z21" s="25"/>
      <c r="AA21" s="26"/>
      <c r="AB21" s="153"/>
      <c r="AC21" s="166">
        <f>AC20-AA21+AB21</f>
        <v>0</v>
      </c>
      <c r="AE21" s="46">
        <v>17</v>
      </c>
      <c r="AF21" s="22"/>
      <c r="AG21" s="67"/>
      <c r="AH21" s="150"/>
      <c r="AI21" s="166">
        <f>AI20-AG21+AH21</f>
        <v>0</v>
      </c>
      <c r="AK21" s="46">
        <v>17</v>
      </c>
      <c r="AL21" s="22"/>
      <c r="AM21" s="67"/>
      <c r="AN21" s="150"/>
      <c r="AO21" s="166">
        <f>AO20-AM21+AN21</f>
        <v>0</v>
      </c>
      <c r="AQ21" s="46">
        <v>17</v>
      </c>
      <c r="AR21" s="22"/>
      <c r="AS21" s="67"/>
      <c r="AT21" s="150"/>
      <c r="AU21" s="168">
        <f>AU20-AS21+AT21</f>
        <v>0</v>
      </c>
      <c r="AW21" s="140">
        <v>17</v>
      </c>
      <c r="AX21" s="22"/>
      <c r="AY21" s="67"/>
      <c r="AZ21" s="150"/>
      <c r="BA21" s="171">
        <f>BA20-AY21+AZ21</f>
        <v>0</v>
      </c>
      <c r="BC21" s="46"/>
      <c r="BD21" s="149" t="s">
        <v>51</v>
      </c>
      <c r="BE21" s="67"/>
      <c r="BF21" s="150">
        <v>0</v>
      </c>
      <c r="BG21" s="168">
        <f>BG20-BE21+BF21</f>
        <v>0</v>
      </c>
      <c r="BI21" s="46">
        <v>17</v>
      </c>
      <c r="BJ21" s="22"/>
      <c r="BK21" s="67"/>
      <c r="BL21" s="150"/>
      <c r="BM21" s="171">
        <f>BM20-BK21+BL21</f>
        <v>0</v>
      </c>
      <c r="BO21" s="46">
        <v>17</v>
      </c>
      <c r="BP21" s="22"/>
      <c r="BQ21" s="67"/>
      <c r="BR21" s="150"/>
      <c r="BS21" s="168">
        <f>BS20-BQ21+BR21</f>
        <v>0</v>
      </c>
    </row>
    <row r="22" spans="1:71">
      <c r="A22" s="45">
        <v>18</v>
      </c>
      <c r="B22" s="20"/>
      <c r="C22" s="19"/>
      <c r="D22" s="148"/>
      <c r="E22" s="162">
        <f>E21-C22+D22</f>
        <v>0</v>
      </c>
      <c r="G22" s="47">
        <v>18</v>
      </c>
      <c r="H22" s="25"/>
      <c r="I22" s="26"/>
      <c r="J22" s="153"/>
      <c r="K22" s="162">
        <f>K21-I22+J22</f>
        <v>0</v>
      </c>
      <c r="M22" s="46">
        <v>18</v>
      </c>
      <c r="N22" s="22"/>
      <c r="O22" s="67"/>
      <c r="P22" s="150"/>
      <c r="Q22" s="162">
        <f>Q21-O22+P22</f>
        <v>0</v>
      </c>
      <c r="S22" s="46">
        <v>18</v>
      </c>
      <c r="T22" s="22"/>
      <c r="U22" s="67"/>
      <c r="V22" s="150"/>
      <c r="W22" s="162">
        <f>W21-U22+V22</f>
        <v>0</v>
      </c>
      <c r="Y22" s="46">
        <v>18</v>
      </c>
      <c r="Z22" s="22"/>
      <c r="AA22" s="67"/>
      <c r="AB22" s="150"/>
      <c r="AC22" s="166">
        <f>AC21-AA22+AB22</f>
        <v>0</v>
      </c>
      <c r="AE22" s="46">
        <v>18</v>
      </c>
      <c r="AF22" s="22"/>
      <c r="AG22" s="67"/>
      <c r="AH22" s="150"/>
      <c r="AI22" s="166">
        <f>AI21-AG22+AH22</f>
        <v>0</v>
      </c>
      <c r="AK22" s="46"/>
      <c r="AL22" s="131" t="s">
        <v>52</v>
      </c>
      <c r="AM22" s="67">
        <v>0</v>
      </c>
      <c r="AN22" s="150"/>
      <c r="AO22" s="166">
        <f>AO21-AM22+AN22</f>
        <v>0</v>
      </c>
      <c r="AQ22" s="46">
        <v>18</v>
      </c>
      <c r="AR22" s="22"/>
      <c r="AS22" s="67"/>
      <c r="AT22" s="150"/>
      <c r="AU22" s="168">
        <f>AU21-AS22+AT22</f>
        <v>0</v>
      </c>
      <c r="AW22" s="140">
        <v>18</v>
      </c>
      <c r="AX22" s="22"/>
      <c r="AY22" s="67"/>
      <c r="AZ22" s="150"/>
      <c r="BA22" s="171">
        <f>BA21-AY22+AZ22</f>
        <v>0</v>
      </c>
      <c r="BC22" s="47">
        <v>17</v>
      </c>
      <c r="BD22" s="25"/>
      <c r="BE22" s="26"/>
      <c r="BF22" s="153"/>
      <c r="BG22" s="168">
        <f>BG21-BE22+BF22</f>
        <v>0</v>
      </c>
      <c r="BI22" s="46">
        <v>18</v>
      </c>
      <c r="BJ22" s="22"/>
      <c r="BK22" s="67"/>
      <c r="BL22" s="150"/>
      <c r="BM22" s="171">
        <f>BM21-BK22+BL22</f>
        <v>0</v>
      </c>
      <c r="BO22" s="46">
        <v>18</v>
      </c>
      <c r="BP22" s="22"/>
      <c r="BQ22" s="67"/>
      <c r="BR22" s="150"/>
      <c r="BS22" s="168">
        <f>BS21-BQ22+BR22</f>
        <v>0</v>
      </c>
    </row>
    <row r="23" spans="1:71">
      <c r="A23" s="45"/>
      <c r="B23" s="24" t="s">
        <v>52</v>
      </c>
      <c r="C23" s="19">
        <v>0</v>
      </c>
      <c r="D23" s="148"/>
      <c r="E23" s="162">
        <f>E22-C23+D23</f>
        <v>0</v>
      </c>
      <c r="G23" s="46">
        <v>19</v>
      </c>
      <c r="H23" s="22"/>
      <c r="I23" s="67"/>
      <c r="J23" s="150"/>
      <c r="K23" s="162">
        <f>K22-I23+J23</f>
        <v>0</v>
      </c>
      <c r="M23" s="46">
        <v>19</v>
      </c>
      <c r="N23" s="22"/>
      <c r="O23" s="67"/>
      <c r="P23" s="150"/>
      <c r="Q23" s="162">
        <f>Q22-O23+P23</f>
        <v>0</v>
      </c>
      <c r="S23" s="46"/>
      <c r="T23" s="149" t="s">
        <v>51</v>
      </c>
      <c r="U23" s="67"/>
      <c r="V23" s="150">
        <v>0</v>
      </c>
      <c r="W23" s="162">
        <f>W22-U23+V23</f>
        <v>0</v>
      </c>
      <c r="Y23" s="46">
        <v>19</v>
      </c>
      <c r="Z23" s="22"/>
      <c r="AA23" s="67"/>
      <c r="AB23" s="150"/>
      <c r="AC23" s="166">
        <f>AC22-AA23+AB23</f>
        <v>0</v>
      </c>
      <c r="AE23" s="46">
        <v>19</v>
      </c>
      <c r="AF23" s="22"/>
      <c r="AG23" s="67"/>
      <c r="AH23" s="150"/>
      <c r="AI23" s="166">
        <f>AI22-AG23+AH23</f>
        <v>0</v>
      </c>
      <c r="AK23" s="47">
        <v>18</v>
      </c>
      <c r="AL23" s="25"/>
      <c r="AM23" s="26"/>
      <c r="AN23" s="153"/>
      <c r="AO23" s="166">
        <f>AO22-AM23+AN23</f>
        <v>0</v>
      </c>
      <c r="AQ23" s="46">
        <v>19</v>
      </c>
      <c r="AR23" s="22"/>
      <c r="AS23" s="67"/>
      <c r="AT23" s="150"/>
      <c r="AU23" s="168">
        <f>AU22-AS23+AT23</f>
        <v>0</v>
      </c>
      <c r="AW23" s="140">
        <v>19</v>
      </c>
      <c r="AX23" s="22"/>
      <c r="AY23" s="67"/>
      <c r="AZ23" s="150"/>
      <c r="BA23" s="171">
        <f>BA22-AY23+AZ23</f>
        <v>0</v>
      </c>
      <c r="BC23" s="47">
        <v>18</v>
      </c>
      <c r="BD23" s="25"/>
      <c r="BE23" s="26"/>
      <c r="BF23" s="153"/>
      <c r="BG23" s="168">
        <f>BG22-BE23+BF23</f>
        <v>0</v>
      </c>
      <c r="BI23" s="46">
        <v>19</v>
      </c>
      <c r="BJ23" s="22"/>
      <c r="BK23" s="67"/>
      <c r="BL23" s="150"/>
      <c r="BM23" s="171">
        <f>BM22-BK23+BL23</f>
        <v>0</v>
      </c>
      <c r="BO23" s="46"/>
      <c r="BP23" s="149" t="s">
        <v>51</v>
      </c>
      <c r="BQ23" s="67"/>
      <c r="BR23" s="150">
        <v>0</v>
      </c>
      <c r="BS23" s="168">
        <f>BS22-BQ23+BR23</f>
        <v>0</v>
      </c>
    </row>
    <row r="24" spans="1:71">
      <c r="A24" s="47">
        <v>19</v>
      </c>
      <c r="B24" s="25"/>
      <c r="C24" s="26"/>
      <c r="D24" s="153"/>
      <c r="E24" s="162">
        <f>E23-C24+D24</f>
        <v>0</v>
      </c>
      <c r="G24" s="45"/>
      <c r="H24" s="24" t="s">
        <v>52</v>
      </c>
      <c r="I24" s="19">
        <v>0</v>
      </c>
      <c r="J24" s="148"/>
      <c r="K24" s="162">
        <f>K23-I24+J24</f>
        <v>0</v>
      </c>
      <c r="M24" s="46"/>
      <c r="N24" s="24" t="s">
        <v>52</v>
      </c>
      <c r="O24" s="67">
        <v>0</v>
      </c>
      <c r="P24" s="150"/>
      <c r="Q24" s="162">
        <f>Q23-O24+P24</f>
        <v>0</v>
      </c>
      <c r="S24" s="46"/>
      <c r="T24" s="24" t="s">
        <v>52</v>
      </c>
      <c r="U24" s="67">
        <v>0</v>
      </c>
      <c r="V24" s="150"/>
      <c r="W24" s="162">
        <f>W23-U24+V24</f>
        <v>0</v>
      </c>
      <c r="Y24" s="46"/>
      <c r="Z24" s="131" t="s">
        <v>52</v>
      </c>
      <c r="AA24" s="67">
        <v>0</v>
      </c>
      <c r="AB24" s="150"/>
      <c r="AC24" s="166">
        <f>AC23-AA24+AB24</f>
        <v>0</v>
      </c>
      <c r="AE24" s="46"/>
      <c r="AF24" s="131" t="s">
        <v>52</v>
      </c>
      <c r="AG24" s="67">
        <v>0</v>
      </c>
      <c r="AH24" s="150"/>
      <c r="AI24" s="166">
        <f>AI23-AG24+AH24</f>
        <v>0</v>
      </c>
      <c r="AK24" s="47">
        <v>19</v>
      </c>
      <c r="AL24" s="25"/>
      <c r="AM24" s="26"/>
      <c r="AN24" s="153"/>
      <c r="AO24" s="166">
        <f>AO23-AM24+AN24</f>
        <v>0</v>
      </c>
      <c r="AQ24" s="46"/>
      <c r="AR24" s="131" t="s">
        <v>52</v>
      </c>
      <c r="AS24" s="67">
        <v>0</v>
      </c>
      <c r="AT24" s="150"/>
      <c r="AU24" s="168">
        <f>AU23-AS24+AT24</f>
        <v>0</v>
      </c>
      <c r="AW24" s="140"/>
      <c r="AX24" s="131" t="s">
        <v>52</v>
      </c>
      <c r="AY24" s="67">
        <v>0</v>
      </c>
      <c r="AZ24" s="150"/>
      <c r="BA24" s="171">
        <f>BA23-AY24+AZ24</f>
        <v>0</v>
      </c>
      <c r="BC24" s="46">
        <v>19</v>
      </c>
      <c r="BD24" s="22"/>
      <c r="BE24" s="67"/>
      <c r="BF24" s="150"/>
      <c r="BG24" s="168">
        <f>BG23-BE24+BF24</f>
        <v>0</v>
      </c>
      <c r="BI24" s="46"/>
      <c r="BJ24" s="131" t="s">
        <v>52</v>
      </c>
      <c r="BK24" s="67">
        <v>0</v>
      </c>
      <c r="BL24" s="150"/>
      <c r="BM24" s="171">
        <f>BM23-BK24+BL24</f>
        <v>0</v>
      </c>
      <c r="BO24" s="46">
        <v>19</v>
      </c>
      <c r="BP24" s="22"/>
      <c r="BQ24" s="67"/>
      <c r="BR24" s="150"/>
      <c r="BS24" s="168">
        <f>BS23-BQ24+BR24</f>
        <v>0</v>
      </c>
    </row>
    <row r="25" spans="1:71">
      <c r="A25" s="47">
        <v>20</v>
      </c>
      <c r="B25" s="25"/>
      <c r="C25" s="26"/>
      <c r="D25" s="153"/>
      <c r="E25" s="162">
        <f>E24-C25+D25</f>
        <v>0</v>
      </c>
      <c r="G25" s="45">
        <v>20</v>
      </c>
      <c r="H25" s="20"/>
      <c r="I25" s="19"/>
      <c r="J25" s="148"/>
      <c r="K25" s="162">
        <f>K24-I25+J25</f>
        <v>0</v>
      </c>
      <c r="M25" s="46">
        <v>20</v>
      </c>
      <c r="N25" s="22"/>
      <c r="O25" s="67"/>
      <c r="P25" s="150"/>
      <c r="Q25" s="162">
        <f>Q24-O25+P25</f>
        <v>0</v>
      </c>
      <c r="S25" s="47">
        <v>19</v>
      </c>
      <c r="T25" s="25"/>
      <c r="U25" s="26"/>
      <c r="V25" s="153"/>
      <c r="W25" s="162">
        <f>W24-U25+V25</f>
        <v>0</v>
      </c>
      <c r="Y25" s="46">
        <v>20</v>
      </c>
      <c r="Z25" s="22"/>
      <c r="AA25" s="67"/>
      <c r="AB25" s="150"/>
      <c r="AC25" s="166">
        <f>AC24-AA25+AB25</f>
        <v>0</v>
      </c>
      <c r="AE25" s="46"/>
      <c r="AF25" s="149" t="s">
        <v>51</v>
      </c>
      <c r="AG25" s="67"/>
      <c r="AH25" s="150">
        <v>0</v>
      </c>
      <c r="AI25" s="166">
        <f>AI24-AG25+AH25</f>
        <v>0</v>
      </c>
      <c r="AK25" s="46">
        <v>20</v>
      </c>
      <c r="AL25" s="22"/>
      <c r="AM25" s="67"/>
      <c r="AN25" s="150"/>
      <c r="AO25" s="166">
        <f>AO24-AM25+AN25</f>
        <v>0</v>
      </c>
      <c r="AQ25" s="46">
        <v>20</v>
      </c>
      <c r="AR25" s="22"/>
      <c r="AS25" s="67"/>
      <c r="AT25" s="150"/>
      <c r="AU25" s="168">
        <f>AU24-AS25+AT25</f>
        <v>0</v>
      </c>
      <c r="AW25" s="140"/>
      <c r="AX25" s="149" t="s">
        <v>51</v>
      </c>
      <c r="AY25" s="67"/>
      <c r="AZ25" s="150">
        <v>0</v>
      </c>
      <c r="BA25" s="171">
        <f>BA24-AY25+AZ25</f>
        <v>0</v>
      </c>
      <c r="BC25" s="46"/>
      <c r="BD25" s="131" t="s">
        <v>52</v>
      </c>
      <c r="BE25" s="67">
        <v>0</v>
      </c>
      <c r="BF25" s="150"/>
      <c r="BG25" s="168">
        <f>BG24-BE25+BF25</f>
        <v>0</v>
      </c>
      <c r="BI25" s="46">
        <v>20</v>
      </c>
      <c r="BJ25" s="131"/>
      <c r="BK25" s="67"/>
      <c r="BL25" s="150"/>
      <c r="BM25" s="171">
        <f>BM24-BK25+BL25</f>
        <v>0</v>
      </c>
      <c r="BO25" s="46"/>
      <c r="BP25" s="131" t="s">
        <v>52</v>
      </c>
      <c r="BQ25" s="67">
        <v>0</v>
      </c>
      <c r="BR25" s="150"/>
      <c r="BS25" s="168">
        <f>BS24-BQ25+BR25</f>
        <v>0</v>
      </c>
    </row>
    <row r="26" spans="1:71">
      <c r="A26" s="45">
        <v>21</v>
      </c>
      <c r="B26" s="22"/>
      <c r="C26" s="67"/>
      <c r="D26" s="150"/>
      <c r="E26" s="162">
        <f>E25-C26+D26</f>
        <v>0</v>
      </c>
      <c r="G26" s="45">
        <v>21</v>
      </c>
      <c r="H26" s="20"/>
      <c r="I26" s="19"/>
      <c r="J26" s="148"/>
      <c r="K26" s="162">
        <f>K25-I26+J26</f>
        <v>0</v>
      </c>
      <c r="M26" s="46"/>
      <c r="N26" s="149" t="s">
        <v>51</v>
      </c>
      <c r="O26" s="67"/>
      <c r="P26" s="150">
        <v>0</v>
      </c>
      <c r="Q26" s="162">
        <f>Q25-O26+P26</f>
        <v>0</v>
      </c>
      <c r="S26" s="47">
        <v>20</v>
      </c>
      <c r="T26" s="25"/>
      <c r="U26" s="26"/>
      <c r="V26" s="153"/>
      <c r="W26" s="162">
        <f>W25-U26+V26</f>
        <v>0</v>
      </c>
      <c r="Y26" s="46">
        <v>21</v>
      </c>
      <c r="Z26" s="149" t="s">
        <v>51</v>
      </c>
      <c r="AA26" s="67"/>
      <c r="AB26" s="150">
        <v>0</v>
      </c>
      <c r="AC26" s="166">
        <f>AC25-AA26+AB26</f>
        <v>0</v>
      </c>
      <c r="AE26" s="47">
        <v>20</v>
      </c>
      <c r="AF26" s="25"/>
      <c r="AG26" s="26"/>
      <c r="AH26" s="153"/>
      <c r="AI26" s="166">
        <f>AI25-AG26+AH26</f>
        <v>0</v>
      </c>
      <c r="AK26" s="46">
        <v>21</v>
      </c>
      <c r="AL26" s="149" t="s">
        <v>51</v>
      </c>
      <c r="AM26" s="67"/>
      <c r="AN26" s="150">
        <v>0</v>
      </c>
      <c r="AO26" s="166">
        <f>AO25-AM26+AN26</f>
        <v>0</v>
      </c>
      <c r="AQ26" s="46">
        <v>21</v>
      </c>
      <c r="AR26" s="149" t="s">
        <v>51</v>
      </c>
      <c r="AS26" s="67"/>
      <c r="AT26" s="150">
        <v>0</v>
      </c>
      <c r="AU26" s="168">
        <f>AU25-AS26+AT26</f>
        <v>0</v>
      </c>
      <c r="AW26" s="143">
        <v>20</v>
      </c>
      <c r="AX26" s="25"/>
      <c r="AY26" s="26"/>
      <c r="AZ26" s="153"/>
      <c r="BA26" s="171">
        <f>BA25-AY26+AZ26</f>
        <v>0</v>
      </c>
      <c r="BC26" s="46">
        <v>20</v>
      </c>
      <c r="BD26" s="22"/>
      <c r="BE26" s="67"/>
      <c r="BF26" s="150"/>
      <c r="BG26" s="168">
        <f>BG25-BE26+BF26</f>
        <v>0</v>
      </c>
      <c r="BI26" s="46"/>
      <c r="BJ26" s="149" t="s">
        <v>51</v>
      </c>
      <c r="BK26" s="67"/>
      <c r="BL26" s="150">
        <v>0</v>
      </c>
      <c r="BM26" s="171">
        <f>BM25-BK26+BL26</f>
        <v>0</v>
      </c>
      <c r="BO26" s="46">
        <v>20</v>
      </c>
      <c r="BP26" s="22"/>
      <c r="BQ26" s="67"/>
      <c r="BR26" s="150"/>
      <c r="BS26" s="168">
        <f>BS25-BQ26+BR26</f>
        <v>0</v>
      </c>
    </row>
    <row r="27" spans="1:71">
      <c r="A27" s="45">
        <v>22</v>
      </c>
      <c r="B27" s="147" t="s">
        <v>51</v>
      </c>
      <c r="C27" s="19"/>
      <c r="D27" s="148"/>
      <c r="E27" s="162">
        <f>E26-C27+D27</f>
        <v>0</v>
      </c>
      <c r="G27" s="45"/>
      <c r="H27" s="147" t="s">
        <v>51</v>
      </c>
      <c r="I27" s="19"/>
      <c r="J27" s="148"/>
      <c r="K27" s="162">
        <f>K26-I27+J27</f>
        <v>0</v>
      </c>
      <c r="M27" s="47">
        <v>21</v>
      </c>
      <c r="N27" s="25"/>
      <c r="O27" s="25"/>
      <c r="P27" s="25"/>
      <c r="Q27" s="162">
        <f>Q26-O27+P27</f>
        <v>0</v>
      </c>
      <c r="S27" s="46">
        <v>21</v>
      </c>
      <c r="T27" s="289" t="s">
        <v>53</v>
      </c>
      <c r="U27" s="290">
        <v>0</v>
      </c>
      <c r="V27" s="291"/>
      <c r="W27" s="162">
        <f>W26-U27+V27</f>
        <v>0</v>
      </c>
      <c r="Y27" s="46"/>
      <c r="Z27" s="289" t="s">
        <v>53</v>
      </c>
      <c r="AA27" s="290">
        <v>0</v>
      </c>
      <c r="AB27" s="291"/>
      <c r="AC27" s="166">
        <f>AC26-AA27+AB27</f>
        <v>0</v>
      </c>
      <c r="AE27" s="47">
        <v>21</v>
      </c>
      <c r="AF27" s="25"/>
      <c r="AG27" s="26"/>
      <c r="AH27" s="153"/>
      <c r="AI27" s="166">
        <f>AI26-AG27+AH27</f>
        <v>0</v>
      </c>
      <c r="AK27" s="46"/>
      <c r="AL27" s="289" t="s">
        <v>53</v>
      </c>
      <c r="AM27" s="290">
        <v>0</v>
      </c>
      <c r="AN27" s="291"/>
      <c r="AO27" s="166">
        <f>AO26-AM27+AN27</f>
        <v>0</v>
      </c>
      <c r="AQ27" s="46"/>
      <c r="AR27" s="289" t="s">
        <v>53</v>
      </c>
      <c r="AS27" s="290">
        <v>0</v>
      </c>
      <c r="AT27" s="291"/>
      <c r="AU27" s="168">
        <f>AU26-AS27+AT27</f>
        <v>0</v>
      </c>
      <c r="AW27" s="143">
        <v>21</v>
      </c>
      <c r="AX27" s="25"/>
      <c r="AY27" s="26"/>
      <c r="AZ27" s="153"/>
      <c r="BA27" s="171">
        <f>BA26-AY27+AZ27</f>
        <v>0</v>
      </c>
      <c r="BC27" s="46">
        <v>21</v>
      </c>
      <c r="BD27" s="22"/>
      <c r="BE27" s="67"/>
      <c r="BF27" s="150"/>
      <c r="BG27" s="168">
        <f>BG26-BE27+BF27</f>
        <v>0</v>
      </c>
      <c r="BI27" s="47">
        <v>21</v>
      </c>
      <c r="BJ27" s="133"/>
      <c r="BK27" s="26"/>
      <c r="BL27" s="153"/>
      <c r="BM27" s="171">
        <f>BM26-BK27+BL27</f>
        <v>0</v>
      </c>
      <c r="BO27" s="47">
        <v>21</v>
      </c>
      <c r="BP27" s="133"/>
      <c r="BQ27" s="26"/>
      <c r="BR27" s="153"/>
      <c r="BS27" s="168">
        <f>BS26-BQ27+BR27</f>
        <v>0</v>
      </c>
    </row>
    <row r="28" spans="1:71">
      <c r="A28" s="285"/>
      <c r="B28" s="289" t="s">
        <v>53</v>
      </c>
      <c r="C28" s="290">
        <v>0</v>
      </c>
      <c r="D28" s="291"/>
      <c r="E28" s="286">
        <f>E27-C28+D28</f>
        <v>0</v>
      </c>
      <c r="G28" s="45"/>
      <c r="H28" s="289" t="s">
        <v>53</v>
      </c>
      <c r="I28" s="290">
        <v>0</v>
      </c>
      <c r="J28" s="291"/>
      <c r="K28" s="162">
        <f>K27-I28+J28</f>
        <v>0</v>
      </c>
      <c r="M28" s="47">
        <v>22</v>
      </c>
      <c r="N28" s="25"/>
      <c r="O28" s="25"/>
      <c r="P28" s="25"/>
      <c r="Q28" s="162">
        <f>Q27-O28+P28</f>
        <v>0</v>
      </c>
      <c r="S28" s="46">
        <v>22</v>
      </c>
      <c r="T28" s="292" t="s">
        <v>54</v>
      </c>
      <c r="U28" s="290"/>
      <c r="V28" s="291">
        <v>0</v>
      </c>
      <c r="W28" s="162">
        <f>W27-U28+V28</f>
        <v>0</v>
      </c>
      <c r="Y28" s="46">
        <v>22</v>
      </c>
      <c r="Z28" s="292" t="s">
        <v>54</v>
      </c>
      <c r="AA28" s="290"/>
      <c r="AB28" s="291">
        <v>0</v>
      </c>
      <c r="AC28" s="166">
        <f>AC27-AA28+AB28</f>
        <v>0</v>
      </c>
      <c r="AE28" s="46">
        <v>22</v>
      </c>
      <c r="AF28" s="289" t="s">
        <v>53</v>
      </c>
      <c r="AG28" s="290">
        <v>0</v>
      </c>
      <c r="AH28" s="291"/>
      <c r="AI28" s="166">
        <f>AI27-AG28+AH28</f>
        <v>0</v>
      </c>
      <c r="AK28" s="46">
        <v>22</v>
      </c>
      <c r="AL28" s="292" t="s">
        <v>54</v>
      </c>
      <c r="AM28" s="290"/>
      <c r="AN28" s="291">
        <v>0</v>
      </c>
      <c r="AO28" s="166">
        <f>AO27-AM28+AN28</f>
        <v>0</v>
      </c>
      <c r="AQ28" s="47">
        <v>22</v>
      </c>
      <c r="AR28" s="134"/>
      <c r="AS28" s="26"/>
      <c r="AT28" s="153"/>
      <c r="AU28" s="168">
        <f>AU27-AS28+AT28</f>
        <v>0</v>
      </c>
      <c r="AW28" s="140">
        <v>22</v>
      </c>
      <c r="AX28" s="289" t="s">
        <v>53</v>
      </c>
      <c r="AY28" s="290">
        <v>0</v>
      </c>
      <c r="AZ28" s="291"/>
      <c r="BA28" s="171">
        <f>BA27-AY28+AZ28</f>
        <v>0</v>
      </c>
      <c r="BC28" s="46"/>
      <c r="BD28" s="289" t="s">
        <v>53</v>
      </c>
      <c r="BE28" s="290">
        <v>0</v>
      </c>
      <c r="BF28" s="291"/>
      <c r="BG28" s="168">
        <f>BG27-BE28+BF28</f>
        <v>0</v>
      </c>
      <c r="BI28" s="47">
        <v>22</v>
      </c>
      <c r="BJ28" s="134"/>
      <c r="BK28" s="26"/>
      <c r="BL28" s="153"/>
      <c r="BM28" s="171">
        <f>BM27-BK28+BL28</f>
        <v>0</v>
      </c>
      <c r="BO28" s="47">
        <v>22</v>
      </c>
      <c r="BP28" s="134"/>
      <c r="BQ28" s="26"/>
      <c r="BR28" s="153"/>
      <c r="BS28" s="168">
        <f>BS27-BQ28+BR28</f>
        <v>0</v>
      </c>
    </row>
    <row r="29" spans="1:71">
      <c r="A29" s="285">
        <v>23</v>
      </c>
      <c r="B29" s="292" t="s">
        <v>54</v>
      </c>
      <c r="C29" s="290"/>
      <c r="D29" s="291">
        <v>0</v>
      </c>
      <c r="E29" s="286">
        <f>E28-C29+D29</f>
        <v>0</v>
      </c>
      <c r="G29" s="45">
        <v>22</v>
      </c>
      <c r="H29" s="292" t="s">
        <v>54</v>
      </c>
      <c r="I29" s="290"/>
      <c r="J29" s="291">
        <v>0</v>
      </c>
      <c r="K29" s="162">
        <f>K28-I29+J29</f>
        <v>0</v>
      </c>
      <c r="M29" s="46">
        <v>23</v>
      </c>
      <c r="N29" s="289" t="s">
        <v>53</v>
      </c>
      <c r="O29" s="290">
        <v>0</v>
      </c>
      <c r="P29" s="291"/>
      <c r="Q29" s="162">
        <f>Q28-O29+P29</f>
        <v>0</v>
      </c>
      <c r="S29" s="46">
        <v>23</v>
      </c>
      <c r="T29" s="22"/>
      <c r="U29" s="67"/>
      <c r="V29" s="150"/>
      <c r="W29" s="162">
        <f>W28-U29+V29</f>
        <v>0</v>
      </c>
      <c r="Y29" s="47">
        <v>23</v>
      </c>
      <c r="Z29" s="25"/>
      <c r="AA29" s="26"/>
      <c r="AB29" s="153"/>
      <c r="AC29" s="166">
        <f>AC28-AA29+AB29</f>
        <v>0</v>
      </c>
      <c r="AE29" s="46"/>
      <c r="AF29" s="292" t="s">
        <v>54</v>
      </c>
      <c r="AG29" s="290"/>
      <c r="AH29" s="291">
        <v>0</v>
      </c>
      <c r="AI29" s="166">
        <f>AI28-AG29+AH29</f>
        <v>0</v>
      </c>
      <c r="AK29" s="46">
        <v>23</v>
      </c>
      <c r="AL29" s="22"/>
      <c r="AM29" s="67"/>
      <c r="AN29" s="150"/>
      <c r="AO29" s="166">
        <f>AO28-AM29+AN29</f>
        <v>0</v>
      </c>
      <c r="AQ29" s="47">
        <v>23</v>
      </c>
      <c r="AR29" s="25"/>
      <c r="AS29" s="26"/>
      <c r="AT29" s="153"/>
      <c r="AU29" s="168">
        <f>AU28-AS29+AT29</f>
        <v>0</v>
      </c>
      <c r="AW29" s="140"/>
      <c r="AX29" s="292" t="s">
        <v>54</v>
      </c>
      <c r="AY29" s="290"/>
      <c r="AZ29" s="291">
        <v>0</v>
      </c>
      <c r="BA29" s="171">
        <f>BA28-AY29+AZ29</f>
        <v>0</v>
      </c>
      <c r="BC29" s="46">
        <v>22</v>
      </c>
      <c r="BD29" s="292" t="s">
        <v>54</v>
      </c>
      <c r="BE29" s="290"/>
      <c r="BF29" s="291">
        <v>0</v>
      </c>
      <c r="BG29" s="168">
        <f>BG28-BE29+BF29</f>
        <v>0</v>
      </c>
      <c r="BI29" s="46">
        <v>23</v>
      </c>
      <c r="BJ29" s="289" t="s">
        <v>53</v>
      </c>
      <c r="BK29" s="290">
        <v>0</v>
      </c>
      <c r="BL29" s="291"/>
      <c r="BM29" s="171">
        <f>BM28-BK29+BL29</f>
        <v>0</v>
      </c>
      <c r="BO29" s="46">
        <v>23</v>
      </c>
      <c r="BP29" s="289" t="s">
        <v>53</v>
      </c>
      <c r="BQ29" s="290">
        <v>0</v>
      </c>
      <c r="BR29" s="291"/>
      <c r="BS29" s="168">
        <f>BS28-BQ29+BR29</f>
        <v>0</v>
      </c>
    </row>
    <row r="30" spans="1:71">
      <c r="A30" s="285">
        <v>24</v>
      </c>
      <c r="B30" s="20"/>
      <c r="C30" s="19"/>
      <c r="D30" s="148"/>
      <c r="E30" s="286">
        <f>E29-C30+D30</f>
        <v>0</v>
      </c>
      <c r="G30" s="45">
        <v>23</v>
      </c>
      <c r="H30" s="20"/>
      <c r="I30" s="19"/>
      <c r="J30" s="148"/>
      <c r="K30" s="162">
        <f>K29-I30+J30</f>
        <v>0</v>
      </c>
      <c r="M30" s="46">
        <v>24</v>
      </c>
      <c r="N30" s="292" t="s">
        <v>54</v>
      </c>
      <c r="O30" s="290"/>
      <c r="P30" s="291">
        <v>0</v>
      </c>
      <c r="Q30" s="162">
        <f>Q29-O30+P30</f>
        <v>0</v>
      </c>
      <c r="S30" s="46">
        <v>24</v>
      </c>
      <c r="T30" s="130"/>
      <c r="U30" s="67"/>
      <c r="V30" s="150"/>
      <c r="W30" s="162">
        <f>W29-U30+V30</f>
        <v>0</v>
      </c>
      <c r="Y30" s="47">
        <v>24</v>
      </c>
      <c r="Z30" s="27"/>
      <c r="AA30" s="26"/>
      <c r="AB30" s="153"/>
      <c r="AC30" s="166">
        <f>AC29-AA30+AB30</f>
        <v>0</v>
      </c>
      <c r="AE30" s="46">
        <v>23</v>
      </c>
      <c r="AF30" s="22"/>
      <c r="AG30" s="67"/>
      <c r="AH30" s="150"/>
      <c r="AI30" s="166">
        <f>AI29-AG30+AH30</f>
        <v>0</v>
      </c>
      <c r="AK30" s="46">
        <v>24</v>
      </c>
      <c r="AL30" s="174"/>
      <c r="AM30" s="67"/>
      <c r="AN30" s="150"/>
      <c r="AO30" s="166">
        <f>AO29-AM30+AN30</f>
        <v>0</v>
      </c>
      <c r="AQ30" s="46">
        <v>24</v>
      </c>
      <c r="AR30" s="292" t="s">
        <v>54</v>
      </c>
      <c r="AS30" s="290"/>
      <c r="AT30" s="291">
        <v>0</v>
      </c>
      <c r="AU30" s="168">
        <f>AU29-AS30+AT30</f>
        <v>0</v>
      </c>
      <c r="AW30" s="140">
        <v>23</v>
      </c>
      <c r="AX30" s="22"/>
      <c r="AY30" s="67"/>
      <c r="AZ30" s="150"/>
      <c r="BA30" s="171">
        <f>BA29-AY30+AZ30</f>
        <v>0</v>
      </c>
      <c r="BC30" s="46">
        <v>23</v>
      </c>
      <c r="BD30" s="22"/>
      <c r="BE30" s="67"/>
      <c r="BF30" s="150"/>
      <c r="BG30" s="168">
        <f>BG29-BE30+BF30</f>
        <v>0</v>
      </c>
      <c r="BI30" s="46">
        <v>24</v>
      </c>
      <c r="BJ30" s="292" t="s">
        <v>54</v>
      </c>
      <c r="BK30" s="290"/>
      <c r="BL30" s="291">
        <v>0</v>
      </c>
      <c r="BM30" s="171">
        <f>BM29-BK30+BL30</f>
        <v>0</v>
      </c>
      <c r="BO30" s="46">
        <v>24</v>
      </c>
      <c r="BP30" s="292" t="s">
        <v>54</v>
      </c>
      <c r="BQ30" s="290"/>
      <c r="BR30" s="291">
        <v>0</v>
      </c>
      <c r="BS30" s="168">
        <f>BS29-BQ30+BR30</f>
        <v>0</v>
      </c>
    </row>
    <row r="31" spans="1:71">
      <c r="A31" s="45">
        <v>25</v>
      </c>
      <c r="B31" s="23"/>
      <c r="C31" s="19"/>
      <c r="D31" s="148"/>
      <c r="E31" s="162">
        <f>E30-C31+D31</f>
        <v>0</v>
      </c>
      <c r="G31" s="47">
        <v>24</v>
      </c>
      <c r="H31" s="27"/>
      <c r="I31" s="26"/>
      <c r="J31" s="153"/>
      <c r="K31" s="162">
        <f>K30-I31+J31</f>
        <v>0</v>
      </c>
      <c r="M31" s="46">
        <v>25</v>
      </c>
      <c r="N31" s="22"/>
      <c r="O31" s="67"/>
      <c r="P31" s="150"/>
      <c r="Q31" s="162">
        <f>Q30-O31+P31</f>
        <v>0</v>
      </c>
      <c r="S31" s="46">
        <v>25</v>
      </c>
      <c r="T31" s="22"/>
      <c r="U31" s="67"/>
      <c r="V31" s="150"/>
      <c r="W31" s="162">
        <f>W30-U31+V31</f>
        <v>0</v>
      </c>
      <c r="Y31" s="46">
        <v>25</v>
      </c>
      <c r="Z31" s="22"/>
      <c r="AA31" s="67"/>
      <c r="AB31" s="150"/>
      <c r="AC31" s="166">
        <f>AC30-AA31+AB31</f>
        <v>0</v>
      </c>
      <c r="AE31" s="46">
        <v>24</v>
      </c>
      <c r="AF31" s="130"/>
      <c r="AG31" s="67"/>
      <c r="AH31" s="150"/>
      <c r="AI31" s="166">
        <f>AI30-AG31+AH31</f>
        <v>0</v>
      </c>
      <c r="AK31" s="47">
        <v>25</v>
      </c>
      <c r="AL31" s="25"/>
      <c r="AM31" s="26"/>
      <c r="AN31" s="153"/>
      <c r="AO31" s="166">
        <f>AO30-AM31+AN31</f>
        <v>0</v>
      </c>
      <c r="AQ31" s="46">
        <v>25</v>
      </c>
      <c r="AR31" s="22"/>
      <c r="AS31" s="67"/>
      <c r="AT31" s="150"/>
      <c r="AU31" s="168">
        <f>AU30-AS31+AT31</f>
        <v>0</v>
      </c>
      <c r="AW31" s="140">
        <v>24</v>
      </c>
      <c r="AX31" s="130"/>
      <c r="AY31" s="67"/>
      <c r="AZ31" s="150"/>
      <c r="BA31" s="171">
        <f>BA30-AY31+AZ31</f>
        <v>0</v>
      </c>
      <c r="BC31" s="47">
        <v>24</v>
      </c>
      <c r="BD31" s="27"/>
      <c r="BE31" s="26"/>
      <c r="BF31" s="153"/>
      <c r="BG31" s="168">
        <f>BG30-BE31+BF31</f>
        <v>0</v>
      </c>
      <c r="BI31" s="46">
        <v>25</v>
      </c>
      <c r="BJ31" s="22"/>
      <c r="BK31" s="67"/>
      <c r="BL31" s="150"/>
      <c r="BM31" s="171">
        <f>BM30-BK31+BL31</f>
        <v>0</v>
      </c>
      <c r="BO31" s="46">
        <v>25</v>
      </c>
      <c r="BP31" s="22"/>
      <c r="BQ31" s="67"/>
      <c r="BR31" s="150"/>
      <c r="BS31" s="168">
        <f>BS30-BQ31+BR31</f>
        <v>0</v>
      </c>
    </row>
    <row r="32" spans="1:71">
      <c r="A32" s="47">
        <v>26</v>
      </c>
      <c r="B32" s="25"/>
      <c r="C32" s="26"/>
      <c r="D32" s="153"/>
      <c r="E32" s="162">
        <f>E31-C32+D32</f>
        <v>0</v>
      </c>
      <c r="G32" s="47">
        <v>25</v>
      </c>
      <c r="H32" s="25"/>
      <c r="I32" s="26"/>
      <c r="J32" s="153"/>
      <c r="K32" s="162">
        <f>K31-I32+J32</f>
        <v>0</v>
      </c>
      <c r="M32" s="45">
        <v>26</v>
      </c>
      <c r="N32" s="20"/>
      <c r="O32" s="19"/>
      <c r="P32" s="148"/>
      <c r="Q32" s="162">
        <f>Q31-O32+P32</f>
        <v>0</v>
      </c>
      <c r="S32" s="47">
        <v>26</v>
      </c>
      <c r="T32" s="25"/>
      <c r="U32" s="26"/>
      <c r="V32" s="153"/>
      <c r="W32" s="162">
        <f>W31-U32+V32</f>
        <v>0</v>
      </c>
      <c r="Y32" s="46">
        <v>26</v>
      </c>
      <c r="Z32" s="22"/>
      <c r="AA32" s="67"/>
      <c r="AB32" s="150"/>
      <c r="AC32" s="166">
        <f>AC31-AA32+AB32</f>
        <v>0</v>
      </c>
      <c r="AE32" s="46">
        <v>25</v>
      </c>
      <c r="AF32" s="22"/>
      <c r="AG32" s="67"/>
      <c r="AH32" s="150"/>
      <c r="AI32" s="166">
        <f>AI31-AG32+AH32</f>
        <v>0</v>
      </c>
      <c r="AK32" s="47">
        <v>26</v>
      </c>
      <c r="AL32" s="25"/>
      <c r="AM32" s="26"/>
      <c r="AN32" s="153"/>
      <c r="AO32" s="166">
        <f>AO31-AM32+AN32</f>
        <v>0</v>
      </c>
      <c r="AQ32" s="46">
        <v>26</v>
      </c>
      <c r="AR32" s="22"/>
      <c r="AS32" s="67"/>
      <c r="AT32" s="150"/>
      <c r="AU32" s="168">
        <f>AU31-AS32+AT32</f>
        <v>0</v>
      </c>
      <c r="AW32" s="140">
        <v>25</v>
      </c>
      <c r="AX32" s="22"/>
      <c r="AY32" s="67"/>
      <c r="AZ32" s="150"/>
      <c r="BA32" s="171">
        <f>BA31-AY32+AZ32</f>
        <v>0</v>
      </c>
      <c r="BC32" s="47">
        <v>25</v>
      </c>
      <c r="BD32" s="25"/>
      <c r="BE32" s="26"/>
      <c r="BF32" s="153"/>
      <c r="BG32" s="168">
        <f>BG31-BE32+BF32</f>
        <v>0</v>
      </c>
      <c r="BI32" s="45">
        <v>26</v>
      </c>
      <c r="BJ32" s="20"/>
      <c r="BK32" s="19"/>
      <c r="BL32" s="148"/>
      <c r="BM32" s="171">
        <f>BM31-BK32+BL32</f>
        <v>0</v>
      </c>
      <c r="BO32" s="45">
        <v>26</v>
      </c>
      <c r="BP32" s="20"/>
      <c r="BQ32" s="19"/>
      <c r="BR32" s="148"/>
      <c r="BS32" s="168">
        <f>BS31-BQ32+BR32</f>
        <v>0</v>
      </c>
    </row>
    <row r="33" spans="1:71">
      <c r="A33" s="47">
        <v>27</v>
      </c>
      <c r="B33" s="25"/>
      <c r="C33" s="26"/>
      <c r="D33" s="153"/>
      <c r="E33" s="162">
        <f>E32-C33+D33</f>
        <v>0</v>
      </c>
      <c r="G33" s="45">
        <v>26</v>
      </c>
      <c r="H33" s="20"/>
      <c r="I33" s="19"/>
      <c r="J33" s="148"/>
      <c r="K33" s="162">
        <f>K32-I33+J33</f>
        <v>0</v>
      </c>
      <c r="M33" s="45">
        <v>27</v>
      </c>
      <c r="N33" s="20"/>
      <c r="O33" s="19"/>
      <c r="P33" s="148"/>
      <c r="Q33" s="162">
        <f>Q32-O33+P33</f>
        <v>0</v>
      </c>
      <c r="S33" s="47">
        <v>27</v>
      </c>
      <c r="T33" s="25"/>
      <c r="U33" s="26"/>
      <c r="V33" s="153"/>
      <c r="W33" s="162">
        <f>W32-U33+V33</f>
        <v>0</v>
      </c>
      <c r="Y33" s="46">
        <v>27</v>
      </c>
      <c r="Z33" s="22"/>
      <c r="AA33" s="67"/>
      <c r="AB33" s="150"/>
      <c r="AC33" s="166">
        <f>AC32-AA33+AB33</f>
        <v>0</v>
      </c>
      <c r="AE33" s="46">
        <v>26</v>
      </c>
      <c r="AF33" s="22"/>
      <c r="AG33" s="67"/>
      <c r="AH33" s="150"/>
      <c r="AI33" s="166">
        <f>AI32-AG33+AH33</f>
        <v>0</v>
      </c>
      <c r="AK33" s="45">
        <v>27</v>
      </c>
      <c r="AL33" s="20"/>
      <c r="AM33" s="19"/>
      <c r="AN33" s="148"/>
      <c r="AO33" s="166">
        <f>AO32-AM33+AN33</f>
        <v>0</v>
      </c>
      <c r="AQ33" s="45">
        <v>27</v>
      </c>
      <c r="AR33" s="20"/>
      <c r="AS33" s="19"/>
      <c r="AT33" s="148"/>
      <c r="AU33" s="168">
        <f>AU32-AS33+AT33</f>
        <v>0</v>
      </c>
      <c r="AW33" s="140">
        <v>26</v>
      </c>
      <c r="AX33" s="22"/>
      <c r="AY33" s="67"/>
      <c r="AZ33" s="150"/>
      <c r="BA33" s="171">
        <f>BA32-AY33+AZ33</f>
        <v>0</v>
      </c>
      <c r="BC33" s="46">
        <v>26</v>
      </c>
      <c r="BD33" s="22"/>
      <c r="BE33" s="67"/>
      <c r="BF33" s="150"/>
      <c r="BG33" s="168">
        <f>BG32-BE33+BF33</f>
        <v>0</v>
      </c>
      <c r="BI33" s="45">
        <v>27</v>
      </c>
      <c r="BJ33" s="20"/>
      <c r="BK33" s="19"/>
      <c r="BL33" s="148"/>
      <c r="BM33" s="171">
        <f>BM32-BK33+BL33</f>
        <v>0</v>
      </c>
      <c r="BO33" s="45">
        <v>27</v>
      </c>
      <c r="BP33" s="20"/>
      <c r="BQ33" s="19"/>
      <c r="BR33" s="148"/>
      <c r="BS33" s="168">
        <f>BS32-BQ33+BR33</f>
        <v>0</v>
      </c>
    </row>
    <row r="34" spans="1:71">
      <c r="A34" s="45">
        <v>28</v>
      </c>
      <c r="B34" s="22"/>
      <c r="C34" s="67"/>
      <c r="D34" s="150"/>
      <c r="E34" s="162">
        <f>E33-C34+D34</f>
        <v>0</v>
      </c>
      <c r="G34" s="45">
        <v>27</v>
      </c>
      <c r="H34" s="20"/>
      <c r="I34" s="19"/>
      <c r="J34" s="148"/>
      <c r="K34" s="162">
        <f>K33-I34+J34</f>
        <v>0</v>
      </c>
      <c r="M34" s="47">
        <v>28</v>
      </c>
      <c r="N34" s="25"/>
      <c r="O34" s="26"/>
      <c r="P34" s="153"/>
      <c r="Q34" s="162">
        <f>Q33-O34+P34</f>
        <v>0</v>
      </c>
      <c r="S34" s="45">
        <v>28</v>
      </c>
      <c r="T34" s="20"/>
      <c r="U34" s="19"/>
      <c r="V34" s="148"/>
      <c r="W34" s="162">
        <f>W33-U34+V34</f>
        <v>0</v>
      </c>
      <c r="Y34" s="46">
        <v>28</v>
      </c>
      <c r="Z34" s="22"/>
      <c r="AA34" s="67"/>
      <c r="AB34" s="150"/>
      <c r="AC34" s="166">
        <f>AC33-AA34+AB34</f>
        <v>0</v>
      </c>
      <c r="AE34" s="47">
        <v>27</v>
      </c>
      <c r="AF34" s="25"/>
      <c r="AG34" s="26"/>
      <c r="AH34" s="153"/>
      <c r="AI34" s="166">
        <f>AI33-AG34+AH34</f>
        <v>0</v>
      </c>
      <c r="AK34" s="45">
        <v>28</v>
      </c>
      <c r="AL34" s="20"/>
      <c r="AM34" s="19"/>
      <c r="AN34" s="148"/>
      <c r="AO34" s="166">
        <f>AO33-AM34+AN34</f>
        <v>0</v>
      </c>
      <c r="AQ34" s="45">
        <v>28</v>
      </c>
      <c r="AR34" s="20"/>
      <c r="AS34" s="19"/>
      <c r="AT34" s="148"/>
      <c r="AU34" s="168">
        <f>AU33-AS34+AT34</f>
        <v>0</v>
      </c>
      <c r="AW34" s="143">
        <v>27</v>
      </c>
      <c r="AX34" s="25"/>
      <c r="AY34" s="26"/>
      <c r="AZ34" s="153"/>
      <c r="BA34" s="171">
        <f>BA33-AY34+AZ34</f>
        <v>0</v>
      </c>
      <c r="BC34" s="45">
        <v>27</v>
      </c>
      <c r="BD34" s="20"/>
      <c r="BE34" s="19"/>
      <c r="BF34" s="148"/>
      <c r="BG34" s="168">
        <f>BG33-BE34+BF34</f>
        <v>0</v>
      </c>
      <c r="BI34" s="45"/>
      <c r="BJ34" s="24" t="s">
        <v>55</v>
      </c>
      <c r="BK34" s="19">
        <v>0</v>
      </c>
      <c r="BL34" s="148"/>
      <c r="BM34" s="171">
        <f>BM33-BK34+BL34</f>
        <v>0</v>
      </c>
      <c r="BO34" s="47">
        <v>28</v>
      </c>
      <c r="BP34" s="25"/>
      <c r="BQ34" s="26"/>
      <c r="BR34" s="153"/>
      <c r="BS34" s="168">
        <f>BS33-BQ34+BR34</f>
        <v>0</v>
      </c>
    </row>
    <row r="35" spans="1:71" ht="15" thickBot="1">
      <c r="A35" s="45">
        <v>29</v>
      </c>
      <c r="B35" s="20"/>
      <c r="C35" s="19"/>
      <c r="D35" s="148"/>
      <c r="E35" s="162">
        <f>E34-C35+D35</f>
        <v>0</v>
      </c>
      <c r="G35" s="45">
        <v>28</v>
      </c>
      <c r="H35" s="20"/>
      <c r="I35" s="19"/>
      <c r="J35" s="148"/>
      <c r="K35" s="162">
        <f>K34-I35+J35</f>
        <v>0</v>
      </c>
      <c r="M35" s="47">
        <v>29</v>
      </c>
      <c r="N35" s="25"/>
      <c r="O35" s="26"/>
      <c r="P35" s="153"/>
      <c r="Q35" s="162">
        <f>Q34-O35+P35</f>
        <v>0</v>
      </c>
      <c r="S35" s="45">
        <v>29</v>
      </c>
      <c r="T35" s="20"/>
      <c r="U35" s="19"/>
      <c r="V35" s="148"/>
      <c r="W35" s="162">
        <f>W34-U35+V35</f>
        <v>0</v>
      </c>
      <c r="Y35" s="45">
        <v>29</v>
      </c>
      <c r="Z35" s="20"/>
      <c r="AA35" s="19"/>
      <c r="AB35" s="148"/>
      <c r="AC35" s="166">
        <f>AC34-AA35+AB35</f>
        <v>0</v>
      </c>
      <c r="AE35" s="47">
        <v>28</v>
      </c>
      <c r="AF35" s="25"/>
      <c r="AG35" s="26"/>
      <c r="AH35" s="153"/>
      <c r="AI35" s="166">
        <f>AI34-AG35+AH35</f>
        <v>0</v>
      </c>
      <c r="AK35" s="45">
        <v>29</v>
      </c>
      <c r="AL35" s="20"/>
      <c r="AM35" s="19"/>
      <c r="AN35" s="148"/>
      <c r="AO35" s="166">
        <f>AO34-AM35+AN35</f>
        <v>0</v>
      </c>
      <c r="AQ35" s="45"/>
      <c r="AR35" s="24" t="s">
        <v>55</v>
      </c>
      <c r="AS35" s="19">
        <v>0</v>
      </c>
      <c r="AT35" s="148"/>
      <c r="AU35" s="168">
        <f>AU34-AS35+AT35</f>
        <v>0</v>
      </c>
      <c r="AW35" s="143">
        <v>28</v>
      </c>
      <c r="AX35" s="25"/>
      <c r="AY35" s="26"/>
      <c r="AZ35" s="153"/>
      <c r="BA35" s="171">
        <f>BA34-AY35+AZ35</f>
        <v>0</v>
      </c>
      <c r="BC35" s="45">
        <v>28</v>
      </c>
      <c r="BD35" s="20"/>
      <c r="BE35" s="172"/>
      <c r="BF35" s="148"/>
      <c r="BG35" s="168">
        <f>BG34-BE35+BF35</f>
        <v>0</v>
      </c>
      <c r="BI35" s="144">
        <v>28</v>
      </c>
      <c r="BJ35" s="145"/>
      <c r="BK35" s="146"/>
      <c r="BL35" s="156"/>
      <c r="BM35" s="169">
        <f>BM34-BK35+BL35</f>
        <v>0</v>
      </c>
      <c r="BO35" s="47">
        <v>29</v>
      </c>
      <c r="BP35" s="25"/>
      <c r="BQ35" s="26"/>
      <c r="BR35" s="153"/>
      <c r="BS35" s="168">
        <f>BS34-BQ35+BR35</f>
        <v>0</v>
      </c>
    </row>
    <row r="36" spans="1:71" ht="15" thickBot="1">
      <c r="A36" s="48">
        <v>30</v>
      </c>
      <c r="B36" s="177"/>
      <c r="C36" s="19"/>
      <c r="D36" s="161"/>
      <c r="E36" s="162">
        <f>E35-C36+D36</f>
        <v>0</v>
      </c>
      <c r="G36" s="45">
        <v>29</v>
      </c>
      <c r="H36" s="20"/>
      <c r="I36" s="19"/>
      <c r="J36" s="148"/>
      <c r="K36" s="162">
        <f>K35-I36+J36</f>
        <v>0</v>
      </c>
      <c r="M36" s="182">
        <v>30</v>
      </c>
      <c r="N36" s="183"/>
      <c r="O36" s="184"/>
      <c r="P36" s="185"/>
      <c r="Q36" s="162">
        <f>Q35-O36+P36</f>
        <v>0</v>
      </c>
      <c r="S36" s="54">
        <v>30</v>
      </c>
      <c r="T36" s="18"/>
      <c r="U36" s="19"/>
      <c r="V36" s="148"/>
      <c r="W36" s="162">
        <f>W35-U36+V36</f>
        <v>0</v>
      </c>
      <c r="Y36" s="45"/>
      <c r="Z36" s="24" t="s">
        <v>55</v>
      </c>
      <c r="AA36" s="19">
        <v>0</v>
      </c>
      <c r="AB36" s="148"/>
      <c r="AC36" s="162">
        <f>AC35-AA36+AB36</f>
        <v>0</v>
      </c>
      <c r="AE36" s="45">
        <v>29</v>
      </c>
      <c r="AF36" s="20"/>
      <c r="AG36" s="19"/>
      <c r="AH36" s="148"/>
      <c r="AI36" s="166">
        <f>AI35-AG36+AH36</f>
        <v>0</v>
      </c>
      <c r="AK36" s="54">
        <v>30</v>
      </c>
      <c r="AL36" s="24"/>
      <c r="AM36" s="19"/>
      <c r="AN36" s="148"/>
      <c r="AO36" s="166">
        <f>AO35-AM36+AN36</f>
        <v>0</v>
      </c>
      <c r="AQ36" s="47">
        <v>29</v>
      </c>
      <c r="AR36" s="25"/>
      <c r="AS36" s="26"/>
      <c r="AT36" s="153"/>
      <c r="AU36" s="168">
        <f>AU35-AS36+AT36</f>
        <v>0</v>
      </c>
      <c r="AW36" s="139">
        <v>29</v>
      </c>
      <c r="AX36" s="20"/>
      <c r="AY36" s="19"/>
      <c r="AZ36" s="148"/>
      <c r="BA36" s="171">
        <f>BA35-AY36+AZ36</f>
        <v>0</v>
      </c>
      <c r="BC36" s="45">
        <v>29</v>
      </c>
      <c r="BD36" s="20"/>
      <c r="BE36" s="19"/>
      <c r="BF36" s="148"/>
      <c r="BG36" s="168">
        <f>BG35-BE36+BF36</f>
        <v>0</v>
      </c>
      <c r="BI36" s="58"/>
      <c r="BJ36" s="59"/>
      <c r="BK36" s="60">
        <f>SUM(BK1:BK35)</f>
        <v>0</v>
      </c>
      <c r="BL36" s="155">
        <f>SUM(BL1:BL35)</f>
        <v>0</v>
      </c>
      <c r="BM36" s="170">
        <f>BM35</f>
        <v>0</v>
      </c>
      <c r="BO36" s="46">
        <v>30</v>
      </c>
      <c r="BP36" s="22"/>
      <c r="BQ36" s="67"/>
      <c r="BR36" s="150"/>
      <c r="BS36" s="168">
        <f>BS35-BQ36+BR36</f>
        <v>0</v>
      </c>
    </row>
    <row r="37" spans="1:71" ht="15" thickBot="1">
      <c r="A37" s="48"/>
      <c r="B37" s="175" t="s">
        <v>55</v>
      </c>
      <c r="C37" s="64">
        <v>0</v>
      </c>
      <c r="D37" s="161"/>
      <c r="E37" s="162">
        <f>E36-C37+D37</f>
        <v>0</v>
      </c>
      <c r="G37" s="45">
        <v>30</v>
      </c>
      <c r="H37" s="177"/>
      <c r="I37" s="19"/>
      <c r="J37" s="148"/>
      <c r="K37" s="162">
        <f>K36-I37+J37</f>
        <v>0</v>
      </c>
      <c r="M37" s="57"/>
      <c r="N37" s="181" t="s">
        <v>55</v>
      </c>
      <c r="O37" s="64">
        <v>0</v>
      </c>
      <c r="P37" s="159"/>
      <c r="Q37" s="164">
        <f>Q35-O37+P37</f>
        <v>0</v>
      </c>
      <c r="S37" s="54">
        <v>31</v>
      </c>
      <c r="T37" s="44"/>
      <c r="U37" s="19"/>
      <c r="V37" s="148"/>
      <c r="W37" s="162">
        <f>W36-U37+V37</f>
        <v>0</v>
      </c>
      <c r="Y37" s="135">
        <v>30</v>
      </c>
      <c r="Z37" s="186"/>
      <c r="AA37" s="26"/>
      <c r="AB37" s="153"/>
      <c r="AC37" s="162">
        <f>AC36-AA37+AB37</f>
        <v>0</v>
      </c>
      <c r="AE37" s="176">
        <v>30</v>
      </c>
      <c r="AF37" s="177"/>
      <c r="AG37" s="173"/>
      <c r="AH37" s="161"/>
      <c r="AI37" s="166">
        <f>AI36-AG37+AH37</f>
        <v>0</v>
      </c>
      <c r="AK37" s="54">
        <v>31</v>
      </c>
      <c r="AL37" s="24"/>
      <c r="AM37" s="19"/>
      <c r="AN37" s="187"/>
      <c r="AO37" s="166">
        <f>AO36-AM37+AN37</f>
        <v>0</v>
      </c>
      <c r="AQ37" s="142">
        <v>30</v>
      </c>
      <c r="AR37" s="137"/>
      <c r="AS37" s="146"/>
      <c r="AT37" s="156"/>
      <c r="AU37" s="169">
        <f>AU36-AS37+AT37</f>
        <v>0</v>
      </c>
      <c r="AW37" s="139">
        <v>30</v>
      </c>
      <c r="AX37" s="20"/>
      <c r="AY37" s="19"/>
      <c r="AZ37" s="148"/>
      <c r="BA37" s="171">
        <f>BA36-AY37+AZ37</f>
        <v>0</v>
      </c>
      <c r="BC37" s="45">
        <v>30</v>
      </c>
      <c r="BD37" s="20"/>
      <c r="BE37" s="19"/>
      <c r="BF37" s="148"/>
      <c r="BG37" s="168">
        <f>BG36-BE37+BF37</f>
        <v>0</v>
      </c>
      <c r="BO37" s="54"/>
      <c r="BP37" s="24" t="s">
        <v>55</v>
      </c>
      <c r="BQ37" s="19">
        <v>0</v>
      </c>
      <c r="BR37" s="148"/>
      <c r="BS37" s="168">
        <f>BS36-BQ37+BR37</f>
        <v>0</v>
      </c>
    </row>
    <row r="38" spans="1:71" ht="15" thickBot="1">
      <c r="A38" s="58"/>
      <c r="B38" s="59"/>
      <c r="C38" s="60">
        <f>SUM(C4:C37)</f>
        <v>0</v>
      </c>
      <c r="D38" s="155">
        <f>SUM(D4:D37)</f>
        <v>0</v>
      </c>
      <c r="E38" s="163">
        <f>E37</f>
        <v>0</v>
      </c>
      <c r="G38" s="54"/>
      <c r="H38" s="175" t="s">
        <v>55</v>
      </c>
      <c r="I38" s="19">
        <v>0</v>
      </c>
      <c r="J38" s="148"/>
      <c r="K38" s="162">
        <f>K37-I38+J38</f>
        <v>0</v>
      </c>
      <c r="M38" s="58"/>
      <c r="N38" s="59"/>
      <c r="O38" s="60">
        <f>SUM(O4:O37)</f>
        <v>0</v>
      </c>
      <c r="P38" s="155">
        <f>SUM(P4:P37)</f>
        <v>0</v>
      </c>
      <c r="Q38" s="165">
        <f>Q37</f>
        <v>0</v>
      </c>
      <c r="S38" s="55"/>
      <c r="T38" s="181" t="s">
        <v>55</v>
      </c>
      <c r="U38" s="67">
        <v>0</v>
      </c>
      <c r="V38" s="158"/>
      <c r="W38" s="162">
        <f>W37-U38+V38</f>
        <v>0</v>
      </c>
      <c r="Y38" s="136">
        <v>31</v>
      </c>
      <c r="Z38" s="137"/>
      <c r="AA38" s="138"/>
      <c r="AB38" s="157"/>
      <c r="AC38" s="164">
        <f>AC37-AA38+AB38</f>
        <v>0</v>
      </c>
      <c r="AE38" s="57"/>
      <c r="AF38" s="181" t="s">
        <v>55</v>
      </c>
      <c r="AG38" s="64">
        <v>0</v>
      </c>
      <c r="AH38" s="159"/>
      <c r="AI38" s="166">
        <f>AI37-AG38+AH38</f>
        <v>0</v>
      </c>
      <c r="AK38" s="188"/>
      <c r="AL38" s="181" t="s">
        <v>55</v>
      </c>
      <c r="AM38" s="67">
        <f>SUM(AM69:AM87)</f>
        <v>0</v>
      </c>
      <c r="AN38" s="154"/>
      <c r="AO38" s="166">
        <f>AO37-AM38+AN38</f>
        <v>0</v>
      </c>
      <c r="AQ38" s="58"/>
      <c r="AR38" s="59"/>
      <c r="AS38" s="60">
        <f>SUM(AS3:AS37)</f>
        <v>0</v>
      </c>
      <c r="AT38" s="155">
        <f>SUM(AT3:AT37)</f>
        <v>0</v>
      </c>
      <c r="AU38" s="170">
        <f>AU37</f>
        <v>0</v>
      </c>
      <c r="AW38" s="141">
        <v>31</v>
      </c>
      <c r="AX38" s="18"/>
      <c r="AY38" s="19"/>
      <c r="AZ38" s="148"/>
      <c r="BA38" s="171">
        <f>BA37-AY38+AZ38</f>
        <v>0</v>
      </c>
      <c r="BC38" s="54"/>
      <c r="BD38" s="24" t="s">
        <v>55</v>
      </c>
      <c r="BE38" s="19">
        <v>0</v>
      </c>
      <c r="BF38" s="148"/>
      <c r="BG38" s="168">
        <f>BG37-BE38+BF38</f>
        <v>0</v>
      </c>
      <c r="BO38" s="49">
        <v>31</v>
      </c>
      <c r="BP38" s="56"/>
      <c r="BQ38" s="61"/>
      <c r="BR38" s="154"/>
      <c r="BS38" s="168">
        <f>BS37-BQ38+BR38</f>
        <v>0</v>
      </c>
    </row>
    <row r="39" spans="3:71" ht="15" thickBot="1">
      <c r="C39" s="36"/>
      <c r="D39" s="37"/>
      <c r="E39" s="38"/>
      <c r="G39" s="132">
        <v>31</v>
      </c>
      <c r="H39" s="25"/>
      <c r="I39" s="133"/>
      <c r="J39" s="160"/>
      <c r="K39" s="162">
        <f>K38-I39+J39</f>
        <v>0</v>
      </c>
      <c r="O39" s="36"/>
      <c r="P39" s="37"/>
      <c r="Q39" s="39"/>
      <c r="S39" s="58"/>
      <c r="T39" s="59"/>
      <c r="U39" s="60">
        <f>SUM(U4:U38)</f>
        <v>0</v>
      </c>
      <c r="V39" s="155">
        <f>SUM(V4:V38)</f>
        <v>0</v>
      </c>
      <c r="W39" s="163">
        <f>W38</f>
        <v>0</v>
      </c>
      <c r="Y39" s="58"/>
      <c r="Z39" s="59"/>
      <c r="AA39" s="60">
        <f>SUM(AA4:AA38)</f>
        <v>0</v>
      </c>
      <c r="AB39" s="155">
        <f>SUM(AB4:AB38)</f>
        <v>0</v>
      </c>
      <c r="AC39" s="163">
        <f>AC38</f>
        <v>0</v>
      </c>
      <c r="AE39" s="58"/>
      <c r="AF39" s="59"/>
      <c r="AG39" s="60">
        <f>SUM(AG3:AG38)</f>
        <v>0</v>
      </c>
      <c r="AH39" s="155">
        <f>SUM(AH3:AH38)</f>
        <v>0</v>
      </c>
      <c r="AI39" s="163">
        <f>AI38</f>
        <v>0</v>
      </c>
      <c r="AK39" s="58"/>
      <c r="AL39" s="59"/>
      <c r="AM39" s="60">
        <f>SUM(AM4:AM38)</f>
        <v>0</v>
      </c>
      <c r="AN39" s="155">
        <f>SUM(AN4:AN38)</f>
        <v>0</v>
      </c>
      <c r="AO39" s="163">
        <f>AO38</f>
        <v>0</v>
      </c>
      <c r="AS39" s="36"/>
      <c r="AT39" s="37"/>
      <c r="AU39" s="39"/>
      <c r="AW39" s="49"/>
      <c r="AX39" s="181" t="s">
        <v>55</v>
      </c>
      <c r="AY39" s="67">
        <f>SUM(AY68:AY87)</f>
        <v>0</v>
      </c>
      <c r="AZ39" s="154"/>
      <c r="BA39" s="169">
        <f>BA38-AY39+AZ39</f>
        <v>0</v>
      </c>
      <c r="BC39" s="136">
        <v>31</v>
      </c>
      <c r="BD39" s="137"/>
      <c r="BE39" s="138"/>
      <c r="BF39" s="157"/>
      <c r="BG39" s="169">
        <f>BG38-BE39+BF39</f>
        <v>0</v>
      </c>
      <c r="BL39" s="37"/>
      <c r="BM39" s="39"/>
      <c r="BO39" s="58"/>
      <c r="BP39" s="59"/>
      <c r="BQ39" s="60">
        <f>SUM(BQ4:BQ38)</f>
        <v>0</v>
      </c>
      <c r="BR39" s="155">
        <f>SUM(BR4:BR38)</f>
        <v>0</v>
      </c>
      <c r="BS39" s="170">
        <f>BS38</f>
        <v>0</v>
      </c>
    </row>
    <row r="40" spans="7:59" ht="15" thickBot="1">
      <c r="G40" s="58"/>
      <c r="H40" s="59"/>
      <c r="I40" s="60">
        <f>SUM(I4:I39)</f>
        <v>0</v>
      </c>
      <c r="J40" s="155">
        <f>SUM(J4:J39)</f>
        <v>0</v>
      </c>
      <c r="K40" s="163">
        <f>K39</f>
        <v>0</v>
      </c>
      <c r="AG40" s="36"/>
      <c r="AH40" s="37"/>
      <c r="AI40" s="39"/>
      <c r="AW40" s="58"/>
      <c r="AX40" s="59"/>
      <c r="AY40" s="60">
        <f>SUM(AY4:AY39)</f>
        <v>0</v>
      </c>
      <c r="AZ40" s="155">
        <f>SUM(AZ4:AZ39)</f>
        <v>0</v>
      </c>
      <c r="BA40" s="170">
        <f>BA39</f>
        <v>0</v>
      </c>
      <c r="BC40" s="58"/>
      <c r="BD40" s="59"/>
      <c r="BE40" s="60">
        <f>SUM(BE4:BE39)</f>
        <v>0</v>
      </c>
      <c r="BF40" s="155">
        <f>SUM(BF4:BF39)</f>
        <v>0</v>
      </c>
      <c r="BG40" s="170">
        <f>BG39</f>
        <v>0</v>
      </c>
    </row>
    <row r="42" spans="1:17">
      <c r="A42" s="2"/>
      <c r="E42" s="2"/>
      <c r="H42" s="3"/>
      <c r="M42" s="2"/>
      <c r="P42" s="2"/>
      <c r="Q42" s="2"/>
    </row>
    <row r="43" spans="2:68" s="313" customFormat="1">
      <c r="B43" s="314" t="s">
        <v>56</v>
      </c>
      <c r="H43" s="314" t="s">
        <v>56</v>
      </c>
      <c r="N43" s="314" t="s">
        <v>56</v>
      </c>
      <c r="T43" s="314" t="s">
        <v>56</v>
      </c>
      <c r="Z43" s="314" t="s">
        <v>56</v>
      </c>
      <c r="AF43" s="314" t="s">
        <v>56</v>
      </c>
      <c r="AL43" s="314" t="s">
        <v>56</v>
      </c>
      <c r="AR43" s="314" t="s">
        <v>56</v>
      </c>
      <c r="AX43" s="314" t="s">
        <v>56</v>
      </c>
      <c r="BD43" s="314" t="s">
        <v>56</v>
      </c>
      <c r="BJ43" s="314" t="s">
        <v>56</v>
      </c>
      <c r="BP43" s="314" t="s">
        <v>56</v>
      </c>
    </row>
    <row r="44" spans="2:69" s="313" customFormat="1">
      <c r="B44" s="315" t="s">
        <v>57</v>
      </c>
      <c r="C44" s="316">
        <v>0</v>
      </c>
      <c r="H44" s="315" t="s">
        <v>57</v>
      </c>
      <c r="I44" s="316">
        <v>0</v>
      </c>
      <c r="N44" s="315" t="s">
        <v>57</v>
      </c>
      <c r="O44" s="316">
        <v>0</v>
      </c>
      <c r="T44" s="315" t="s">
        <v>57</v>
      </c>
      <c r="U44" s="316">
        <v>0</v>
      </c>
      <c r="Z44" s="315" t="s">
        <v>57</v>
      </c>
      <c r="AA44" s="316">
        <v>0</v>
      </c>
      <c r="AF44" s="315" t="s">
        <v>57</v>
      </c>
      <c r="AG44" s="316">
        <v>0</v>
      </c>
      <c r="AL44" s="315" t="s">
        <v>57</v>
      </c>
      <c r="AM44" s="316">
        <v>0</v>
      </c>
      <c r="AR44" s="315" t="s">
        <v>57</v>
      </c>
      <c r="AS44" s="316">
        <v>0</v>
      </c>
      <c r="AX44" s="315" t="s">
        <v>57</v>
      </c>
      <c r="AY44" s="316">
        <v>0</v>
      </c>
      <c r="BD44" s="315" t="s">
        <v>57</v>
      </c>
      <c r="BE44" s="316">
        <v>0</v>
      </c>
      <c r="BJ44" s="315" t="s">
        <v>57</v>
      </c>
      <c r="BK44" s="316">
        <v>0</v>
      </c>
      <c r="BP44" s="315" t="s">
        <v>57</v>
      </c>
      <c r="BQ44" s="316">
        <v>0</v>
      </c>
    </row>
    <row r="45" spans="2:69" s="313" customFormat="1">
      <c r="B45" s="313" t="s">
        <v>58</v>
      </c>
      <c r="C45" s="317">
        <v>0</v>
      </c>
      <c r="H45" s="313" t="s">
        <v>58</v>
      </c>
      <c r="I45" s="317">
        <v>0</v>
      </c>
      <c r="N45" s="313" t="s">
        <v>58</v>
      </c>
      <c r="O45" s="317">
        <v>0</v>
      </c>
      <c r="T45" s="313" t="s">
        <v>58</v>
      </c>
      <c r="U45" s="317">
        <v>0</v>
      </c>
      <c r="Z45" s="313" t="s">
        <v>58</v>
      </c>
      <c r="AA45" s="317">
        <v>0</v>
      </c>
      <c r="AF45" s="313" t="s">
        <v>58</v>
      </c>
      <c r="AG45" s="317">
        <v>0</v>
      </c>
      <c r="AL45" s="313" t="s">
        <v>58</v>
      </c>
      <c r="AM45" s="317">
        <v>0</v>
      </c>
      <c r="AR45" s="313" t="s">
        <v>58</v>
      </c>
      <c r="AS45" s="317">
        <v>0</v>
      </c>
      <c r="AX45" s="313" t="s">
        <v>58</v>
      </c>
      <c r="AY45" s="317">
        <v>0</v>
      </c>
      <c r="BD45" s="313" t="s">
        <v>58</v>
      </c>
      <c r="BE45" s="317">
        <v>0</v>
      </c>
      <c r="BJ45" s="313" t="s">
        <v>58</v>
      </c>
      <c r="BK45" s="317">
        <v>0</v>
      </c>
      <c r="BP45" s="313" t="s">
        <v>58</v>
      </c>
      <c r="BQ45" s="317">
        <v>0</v>
      </c>
    </row>
    <row r="46" spans="2:69" s="313" customFormat="1">
      <c r="B46" s="313" t="s">
        <v>59</v>
      </c>
      <c r="C46" s="317">
        <v>0</v>
      </c>
      <c r="H46" s="313" t="s">
        <v>59</v>
      </c>
      <c r="I46" s="317">
        <v>0</v>
      </c>
      <c r="N46" s="313" t="s">
        <v>59</v>
      </c>
      <c r="O46" s="317">
        <v>0</v>
      </c>
      <c r="T46" s="313" t="s">
        <v>59</v>
      </c>
      <c r="U46" s="317">
        <v>0</v>
      </c>
      <c r="Z46" s="313" t="s">
        <v>59</v>
      </c>
      <c r="AA46" s="317">
        <v>0</v>
      </c>
      <c r="AF46" s="313" t="s">
        <v>59</v>
      </c>
      <c r="AG46" s="317">
        <v>0</v>
      </c>
      <c r="AH46" s="317"/>
      <c r="AL46" s="313" t="s">
        <v>59</v>
      </c>
      <c r="AM46" s="317">
        <v>0</v>
      </c>
      <c r="AN46" s="317"/>
      <c r="AR46" s="313" t="s">
        <v>59</v>
      </c>
      <c r="AS46" s="317">
        <v>0</v>
      </c>
      <c r="AX46" s="313" t="s">
        <v>59</v>
      </c>
      <c r="AY46" s="317">
        <v>0</v>
      </c>
      <c r="BD46" s="313" t="s">
        <v>59</v>
      </c>
      <c r="BE46" s="317">
        <v>0</v>
      </c>
      <c r="BF46" s="317"/>
      <c r="BJ46" s="313" t="s">
        <v>59</v>
      </c>
      <c r="BK46" s="317">
        <v>0</v>
      </c>
      <c r="BP46" s="313" t="s">
        <v>59</v>
      </c>
      <c r="BQ46" s="317">
        <v>0</v>
      </c>
    </row>
    <row r="47" spans="2:69" s="313" customFormat="1">
      <c r="B47" s="313" t="s">
        <v>60</v>
      </c>
      <c r="C47" s="317">
        <v>0</v>
      </c>
      <c r="H47" s="313" t="s">
        <v>60</v>
      </c>
      <c r="I47" s="317">
        <v>0</v>
      </c>
      <c r="N47" s="313" t="s">
        <v>60</v>
      </c>
      <c r="O47" s="317">
        <v>0</v>
      </c>
      <c r="T47" s="313" t="s">
        <v>60</v>
      </c>
      <c r="U47" s="317">
        <v>0</v>
      </c>
      <c r="Z47" s="313" t="s">
        <v>60</v>
      </c>
      <c r="AA47" s="317">
        <v>0</v>
      </c>
      <c r="AF47" s="313" t="s">
        <v>60</v>
      </c>
      <c r="AG47" s="317">
        <v>0</v>
      </c>
      <c r="AL47" s="313" t="s">
        <v>60</v>
      </c>
      <c r="AM47" s="317">
        <v>0</v>
      </c>
      <c r="AR47" s="313" t="s">
        <v>60</v>
      </c>
      <c r="AS47" s="317">
        <v>0</v>
      </c>
      <c r="AX47" s="313" t="s">
        <v>60</v>
      </c>
      <c r="AY47" s="317">
        <v>0</v>
      </c>
      <c r="BD47" s="313" t="s">
        <v>60</v>
      </c>
      <c r="BE47" s="317">
        <v>0</v>
      </c>
      <c r="BJ47" s="313" t="s">
        <v>60</v>
      </c>
      <c r="BK47" s="317">
        <v>0</v>
      </c>
      <c r="BP47" s="313" t="s">
        <v>60</v>
      </c>
      <c r="BQ47" s="317">
        <v>0</v>
      </c>
    </row>
    <row r="48" spans="3:69" s="313" customFormat="1">
      <c r="C48" s="317">
        <v>0</v>
      </c>
      <c r="I48" s="317">
        <v>0</v>
      </c>
      <c r="O48" s="317">
        <v>0</v>
      </c>
      <c r="U48" s="317">
        <v>0</v>
      </c>
      <c r="AA48" s="317">
        <v>0</v>
      </c>
      <c r="AG48" s="317">
        <v>0</v>
      </c>
      <c r="AM48" s="317">
        <v>0</v>
      </c>
      <c r="AS48" s="317">
        <v>0</v>
      </c>
      <c r="AY48" s="317">
        <v>0</v>
      </c>
      <c r="BE48" s="317">
        <v>0</v>
      </c>
      <c r="BK48" s="317">
        <v>0</v>
      </c>
      <c r="BQ48" s="317">
        <v>0</v>
      </c>
    </row>
    <row r="49" spans="3:69" s="313" customFormat="1">
      <c r="C49" s="317">
        <v>0</v>
      </c>
      <c r="I49" s="317">
        <v>0</v>
      </c>
      <c r="O49" s="317">
        <v>0</v>
      </c>
      <c r="U49" s="317">
        <v>0</v>
      </c>
      <c r="AA49" s="317">
        <v>0</v>
      </c>
      <c r="AG49" s="317">
        <v>0</v>
      </c>
      <c r="AM49" s="317">
        <v>0</v>
      </c>
      <c r="AS49" s="317">
        <v>0</v>
      </c>
      <c r="AY49" s="317">
        <v>0</v>
      </c>
      <c r="BE49" s="317">
        <v>0</v>
      </c>
      <c r="BK49" s="317">
        <v>0</v>
      </c>
      <c r="BQ49" s="317">
        <v>0</v>
      </c>
    </row>
    <row r="50" spans="3:69" s="313" customFormat="1">
      <c r="C50" s="317">
        <v>0</v>
      </c>
      <c r="I50" s="317">
        <v>0</v>
      </c>
      <c r="O50" s="317">
        <v>0</v>
      </c>
      <c r="U50" s="317">
        <v>0</v>
      </c>
      <c r="AA50" s="317">
        <v>0</v>
      </c>
      <c r="AG50" s="317">
        <v>0</v>
      </c>
      <c r="AM50" s="317">
        <v>0</v>
      </c>
      <c r="AS50" s="317">
        <v>0</v>
      </c>
      <c r="AY50" s="317">
        <v>0</v>
      </c>
      <c r="BE50" s="317">
        <v>0</v>
      </c>
      <c r="BK50" s="317">
        <v>0</v>
      </c>
      <c r="BQ50" s="317">
        <v>0</v>
      </c>
    </row>
    <row r="51" spans="3:69" s="313" customFormat="1">
      <c r="C51" s="317">
        <v>0</v>
      </c>
      <c r="I51" s="317">
        <v>0</v>
      </c>
      <c r="O51" s="317">
        <v>0</v>
      </c>
      <c r="U51" s="317">
        <v>0</v>
      </c>
      <c r="AA51" s="317">
        <v>0</v>
      </c>
      <c r="AG51" s="317">
        <v>0</v>
      </c>
      <c r="AM51" s="317">
        <v>0</v>
      </c>
      <c r="AS51" s="317">
        <v>0</v>
      </c>
      <c r="AY51" s="317">
        <v>0</v>
      </c>
      <c r="BE51" s="317">
        <v>0</v>
      </c>
      <c r="BK51" s="317">
        <v>0</v>
      </c>
      <c r="BQ51" s="317">
        <v>0</v>
      </c>
    </row>
    <row r="52" spans="2:69" s="313" customFormat="1">
      <c r="B52" s="314" t="s">
        <v>61</v>
      </c>
      <c r="C52" s="318">
        <f>SUM(C44:C51)</f>
        <v>0</v>
      </c>
      <c r="D52" s="319" t="s">
        <v>62</v>
      </c>
      <c r="H52" s="314" t="s">
        <v>61</v>
      </c>
      <c r="I52" s="318">
        <f>SUM(I44:I51)</f>
        <v>0</v>
      </c>
      <c r="N52" s="314" t="s">
        <v>61</v>
      </c>
      <c r="O52" s="318">
        <f>SUM(O44:O51)</f>
        <v>0</v>
      </c>
      <c r="T52" s="314" t="s">
        <v>61</v>
      </c>
      <c r="U52" s="318">
        <f>SUM(U44:U51)</f>
        <v>0</v>
      </c>
      <c r="Z52" s="314" t="s">
        <v>61</v>
      </c>
      <c r="AA52" s="318">
        <f>SUM(AA44:AA51)</f>
        <v>0</v>
      </c>
      <c r="AF52" s="314" t="s">
        <v>61</v>
      </c>
      <c r="AG52" s="318">
        <f>SUM(AG44:AG51)</f>
        <v>0</v>
      </c>
      <c r="AL52" s="314" t="s">
        <v>61</v>
      </c>
      <c r="AM52" s="318">
        <f>SUM(AM44:AM51)</f>
        <v>0</v>
      </c>
      <c r="AR52" s="314" t="s">
        <v>61</v>
      </c>
      <c r="AS52" s="318">
        <f>SUM(AS44:AS51)</f>
        <v>0</v>
      </c>
      <c r="AX52" s="314" t="s">
        <v>61</v>
      </c>
      <c r="AY52" s="318">
        <f>SUM(AY44:AY51)</f>
        <v>0</v>
      </c>
      <c r="BD52" s="314" t="s">
        <v>61</v>
      </c>
      <c r="BE52" s="318">
        <f>SUM(BE44:BE51)</f>
        <v>0</v>
      </c>
      <c r="BJ52" s="314" t="s">
        <v>61</v>
      </c>
      <c r="BK52" s="318">
        <f>SUM(BK44:BK51)</f>
        <v>0</v>
      </c>
      <c r="BP52" s="314" t="s">
        <v>61</v>
      </c>
      <c r="BQ52" s="318">
        <f>SUM(BQ44:BQ51)</f>
        <v>0</v>
      </c>
    </row>
    <row r="53" spans="2:69">
      <c r="B53" s="3"/>
      <c r="C53" s="277"/>
      <c r="D53" s="281"/>
      <c r="H53" s="3"/>
      <c r="I53" s="277"/>
      <c r="N53" s="3"/>
      <c r="O53" s="277"/>
      <c r="T53" s="3"/>
      <c r="U53" s="277"/>
      <c r="Z53" s="3"/>
      <c r="AA53" s="277"/>
      <c r="AF53" s="3"/>
      <c r="AG53" s="277"/>
      <c r="AL53" s="3"/>
      <c r="AM53" s="277"/>
      <c r="AR53" s="3"/>
      <c r="AS53" s="277"/>
      <c r="AX53" s="3"/>
      <c r="AY53" s="277"/>
      <c r="BD53" s="3"/>
      <c r="BE53" s="277"/>
      <c r="BJ53" s="3"/>
      <c r="BK53" s="277"/>
      <c r="BP53" s="3"/>
      <c r="BQ53" s="277"/>
    </row>
    <row r="54" spans="2:69">
      <c r="B54" s="282" t="s">
        <v>63</v>
      </c>
      <c r="C54" s="277"/>
      <c r="D54" s="281"/>
      <c r="H54" s="3"/>
      <c r="I54" s="277"/>
      <c r="N54" s="3"/>
      <c r="O54" s="277"/>
      <c r="T54" s="3"/>
      <c r="U54" s="277"/>
      <c r="Z54" s="3"/>
      <c r="AA54" s="277"/>
      <c r="AF54" s="3"/>
      <c r="AG54" s="277"/>
      <c r="AL54" s="3"/>
      <c r="AM54" s="277"/>
      <c r="AR54" s="3"/>
      <c r="AS54" s="277"/>
      <c r="AX54" s="3"/>
      <c r="AY54" s="277"/>
      <c r="BD54" s="3"/>
      <c r="BE54" s="277"/>
      <c r="BJ54" s="3"/>
      <c r="BK54" s="277"/>
      <c r="BP54" s="3"/>
      <c r="BQ54" s="277"/>
    </row>
    <row r="55" spans="2:69">
      <c r="B55" s="5"/>
      <c r="C55" s="4"/>
      <c r="H55" s="5"/>
      <c r="I55" s="4"/>
      <c r="N55" s="5"/>
      <c r="O55" s="4"/>
      <c r="T55" s="5"/>
      <c r="U55" s="4"/>
      <c r="Z55" s="5"/>
      <c r="AA55" s="4"/>
      <c r="AF55" s="5"/>
      <c r="AG55" s="4"/>
      <c r="AL55" s="5"/>
      <c r="AM55" s="4"/>
      <c r="AR55" s="5"/>
      <c r="AS55" s="4"/>
      <c r="AX55" s="5"/>
      <c r="AY55" s="4"/>
      <c r="BD55" s="5"/>
      <c r="BE55" s="4"/>
      <c r="BJ55" s="5"/>
      <c r="BK55" s="4"/>
      <c r="BP55" s="5"/>
      <c r="BQ55" s="4"/>
    </row>
    <row r="56" spans="2:69">
      <c r="B56" s="189" t="s">
        <v>64</v>
      </c>
      <c r="C56" s="1"/>
      <c r="H56" s="189" t="s">
        <v>64</v>
      </c>
      <c r="I56" s="1"/>
      <c r="J56" s="1"/>
      <c r="N56" s="189" t="s">
        <v>64</v>
      </c>
      <c r="O56" s="1"/>
      <c r="T56" s="189" t="s">
        <v>64</v>
      </c>
      <c r="U56" s="1"/>
      <c r="Z56" s="189" t="s">
        <v>64</v>
      </c>
      <c r="AA56" s="1"/>
      <c r="AF56" s="189" t="s">
        <v>64</v>
      </c>
      <c r="AG56" s="1"/>
      <c r="AL56" s="189" t="s">
        <v>64</v>
      </c>
      <c r="AM56" s="1"/>
      <c r="AR56" s="189" t="s">
        <v>64</v>
      </c>
      <c r="AS56" s="1"/>
      <c r="AX56" s="189" t="s">
        <v>64</v>
      </c>
      <c r="AY56" s="1"/>
      <c r="BD56" s="189" t="s">
        <v>64</v>
      </c>
      <c r="BE56" s="1"/>
      <c r="BJ56" s="189" t="s">
        <v>64</v>
      </c>
      <c r="BK56" s="1"/>
      <c r="BP56" s="189" t="s">
        <v>64</v>
      </c>
      <c r="BQ56" s="1"/>
    </row>
    <row r="57" spans="2:69">
      <c r="B57" s="190" t="s">
        <v>65</v>
      </c>
      <c r="C57" s="191">
        <v>0</v>
      </c>
      <c r="H57" s="190" t="s">
        <v>65</v>
      </c>
      <c r="I57" s="191">
        <v>0</v>
      </c>
      <c r="N57" s="190" t="s">
        <v>65</v>
      </c>
      <c r="O57" s="191">
        <v>0</v>
      </c>
      <c r="T57" s="190" t="s">
        <v>65</v>
      </c>
      <c r="U57" s="191">
        <v>0</v>
      </c>
      <c r="Z57" s="190" t="s">
        <v>65</v>
      </c>
      <c r="AA57" s="191">
        <v>0</v>
      </c>
      <c r="AF57" s="190" t="s">
        <v>65</v>
      </c>
      <c r="AG57" s="191">
        <v>0</v>
      </c>
      <c r="AL57" s="190" t="s">
        <v>65</v>
      </c>
      <c r="AM57" s="191">
        <v>0</v>
      </c>
      <c r="AR57" s="190" t="s">
        <v>65</v>
      </c>
      <c r="AS57" s="191">
        <v>0</v>
      </c>
      <c r="AX57" s="190" t="s">
        <v>65</v>
      </c>
      <c r="AY57" s="191">
        <v>0</v>
      </c>
      <c r="BD57" s="190" t="s">
        <v>65</v>
      </c>
      <c r="BE57" s="191">
        <v>0</v>
      </c>
      <c r="BJ57" s="190" t="s">
        <v>65</v>
      </c>
      <c r="BK57" s="191">
        <v>0</v>
      </c>
      <c r="BP57" s="190" t="s">
        <v>65</v>
      </c>
      <c r="BQ57" s="191">
        <v>0</v>
      </c>
    </row>
    <row r="58" spans="2:69">
      <c r="B58" s="1"/>
      <c r="C58" s="192">
        <v>0</v>
      </c>
      <c r="H58" s="1"/>
      <c r="I58" s="192">
        <v>0</v>
      </c>
      <c r="N58" s="1"/>
      <c r="O58" s="192">
        <v>0</v>
      </c>
      <c r="T58" s="1"/>
      <c r="U58" s="192">
        <v>0</v>
      </c>
      <c r="Z58" s="1"/>
      <c r="AA58" s="192">
        <v>0</v>
      </c>
      <c r="AF58" s="1"/>
      <c r="AG58" s="192">
        <v>0</v>
      </c>
      <c r="AL58" s="1"/>
      <c r="AM58" s="192">
        <v>0</v>
      </c>
      <c r="AR58" s="1"/>
      <c r="AS58" s="192">
        <v>0</v>
      </c>
      <c r="AX58" s="1"/>
      <c r="AY58" s="192">
        <v>0</v>
      </c>
      <c r="BD58" s="1"/>
      <c r="BE58" s="192">
        <v>0</v>
      </c>
      <c r="BJ58" s="1"/>
      <c r="BK58" s="192">
        <v>0</v>
      </c>
      <c r="BP58" s="1"/>
      <c r="BQ58" s="192">
        <v>0</v>
      </c>
    </row>
    <row r="59" spans="2:69">
      <c r="B59" s="1"/>
      <c r="C59" s="192">
        <v>0</v>
      </c>
      <c r="H59" s="1"/>
      <c r="I59" s="192">
        <v>0</v>
      </c>
      <c r="N59" s="1"/>
      <c r="O59" s="192">
        <v>0</v>
      </c>
      <c r="T59" s="1"/>
      <c r="U59" s="192">
        <v>0</v>
      </c>
      <c r="Z59" s="1"/>
      <c r="AA59" s="192">
        <v>0</v>
      </c>
      <c r="AF59" s="1"/>
      <c r="AG59" s="192">
        <v>0</v>
      </c>
      <c r="AL59" s="1"/>
      <c r="AM59" s="192">
        <v>0</v>
      </c>
      <c r="AR59" s="1"/>
      <c r="AS59" s="192">
        <v>0</v>
      </c>
      <c r="AX59" s="1"/>
      <c r="AY59" s="192">
        <v>0</v>
      </c>
      <c r="BD59" s="1"/>
      <c r="BE59" s="192">
        <v>0</v>
      </c>
      <c r="BJ59" s="1"/>
      <c r="BK59" s="192">
        <v>0</v>
      </c>
      <c r="BP59" s="1"/>
      <c r="BQ59" s="192">
        <v>0</v>
      </c>
    </row>
    <row r="60" spans="2:69">
      <c r="B60" s="1"/>
      <c r="C60" s="192">
        <v>0</v>
      </c>
      <c r="H60" s="1"/>
      <c r="I60" s="192">
        <v>0</v>
      </c>
      <c r="N60" s="1"/>
      <c r="O60" s="192">
        <v>0</v>
      </c>
      <c r="T60" s="1"/>
      <c r="U60" s="192">
        <v>0</v>
      </c>
      <c r="Z60" s="1"/>
      <c r="AA60" s="192">
        <v>0</v>
      </c>
      <c r="AF60" s="1"/>
      <c r="AG60" s="192">
        <v>0</v>
      </c>
      <c r="AL60" s="1"/>
      <c r="AM60" s="192">
        <v>0</v>
      </c>
      <c r="AR60" s="1"/>
      <c r="AS60" s="192">
        <v>0</v>
      </c>
      <c r="AX60" s="1"/>
      <c r="AY60" s="192">
        <v>0</v>
      </c>
      <c r="BD60" s="1"/>
      <c r="BE60" s="192">
        <v>0</v>
      </c>
      <c r="BJ60" s="1"/>
      <c r="BK60" s="192">
        <v>0</v>
      </c>
      <c r="BP60" s="1"/>
      <c r="BQ60" s="192">
        <v>0</v>
      </c>
    </row>
    <row r="61" spans="1:69">
      <c r="A61" s="1"/>
      <c r="B61" s="1"/>
      <c r="C61" s="192">
        <v>0</v>
      </c>
      <c r="H61" s="1"/>
      <c r="I61" s="192">
        <v>0</v>
      </c>
      <c r="M61" s="1"/>
      <c r="N61" s="1"/>
      <c r="O61" s="192">
        <v>0</v>
      </c>
      <c r="P61" s="1"/>
      <c r="T61" s="1"/>
      <c r="U61" s="192">
        <v>0</v>
      </c>
      <c r="Z61" s="1"/>
      <c r="AA61" s="192">
        <v>0</v>
      </c>
      <c r="AF61" s="1"/>
      <c r="AG61" s="192">
        <v>0</v>
      </c>
      <c r="AL61" s="1"/>
      <c r="AM61" s="192">
        <v>0</v>
      </c>
      <c r="AR61" s="1"/>
      <c r="AS61" s="192">
        <v>0</v>
      </c>
      <c r="AX61" s="1"/>
      <c r="AY61" s="192">
        <v>0</v>
      </c>
      <c r="BD61" s="1"/>
      <c r="BE61" s="192">
        <v>0</v>
      </c>
      <c r="BJ61" s="1"/>
      <c r="BK61" s="192">
        <v>0</v>
      </c>
      <c r="BP61" s="1"/>
      <c r="BQ61" s="192">
        <v>0</v>
      </c>
    </row>
    <row r="62" spans="1:69">
      <c r="A62" s="1"/>
      <c r="B62" s="1"/>
      <c r="C62" s="192">
        <v>0</v>
      </c>
      <c r="E62" s="1"/>
      <c r="G62" s="1"/>
      <c r="H62" s="1"/>
      <c r="I62" s="192">
        <v>0</v>
      </c>
      <c r="J62" s="1"/>
      <c r="M62" s="1"/>
      <c r="N62" s="1"/>
      <c r="O62" s="192">
        <v>0</v>
      </c>
      <c r="P62" s="1"/>
      <c r="Q62" s="1"/>
      <c r="T62" s="1"/>
      <c r="U62" s="192">
        <v>0</v>
      </c>
      <c r="Z62" s="1"/>
      <c r="AA62" s="192">
        <v>0</v>
      </c>
      <c r="AF62" s="1"/>
      <c r="AG62" s="192">
        <v>0</v>
      </c>
      <c r="AL62" s="1"/>
      <c r="AM62" s="192">
        <v>0</v>
      </c>
      <c r="AR62" s="1"/>
      <c r="AS62" s="192">
        <v>0</v>
      </c>
      <c r="AX62" s="1"/>
      <c r="AY62" s="192">
        <v>0</v>
      </c>
      <c r="BD62" s="1"/>
      <c r="BE62" s="192">
        <v>0</v>
      </c>
      <c r="BJ62" s="1"/>
      <c r="BK62" s="192">
        <v>0</v>
      </c>
      <c r="BP62" s="1"/>
      <c r="BQ62" s="192">
        <v>0</v>
      </c>
    </row>
    <row r="63" spans="1:69">
      <c r="A63" s="1"/>
      <c r="B63" s="1"/>
      <c r="C63" s="192">
        <v>0</v>
      </c>
      <c r="D63" s="1"/>
      <c r="E63" s="1"/>
      <c r="G63" s="1"/>
      <c r="H63" s="1"/>
      <c r="I63" s="192">
        <v>0</v>
      </c>
      <c r="J63" s="1"/>
      <c r="M63" s="1"/>
      <c r="N63" s="1"/>
      <c r="O63" s="192">
        <v>0</v>
      </c>
      <c r="P63" s="1"/>
      <c r="Q63" s="1"/>
      <c r="T63" s="1"/>
      <c r="U63" s="192">
        <v>0</v>
      </c>
      <c r="Z63" s="1"/>
      <c r="AA63" s="192">
        <v>0</v>
      </c>
      <c r="AF63" s="1"/>
      <c r="AG63" s="192">
        <v>0</v>
      </c>
      <c r="AL63" s="1"/>
      <c r="AM63" s="192">
        <v>0</v>
      </c>
      <c r="AR63" s="1"/>
      <c r="AS63" s="192">
        <v>0</v>
      </c>
      <c r="AX63" s="1"/>
      <c r="AY63" s="192">
        <v>0</v>
      </c>
      <c r="BD63" s="1"/>
      <c r="BE63" s="192">
        <v>0</v>
      </c>
      <c r="BJ63" s="1"/>
      <c r="BK63" s="192">
        <v>0</v>
      </c>
      <c r="BP63" s="1"/>
      <c r="BQ63" s="192">
        <v>0</v>
      </c>
    </row>
    <row r="64" spans="1:69">
      <c r="A64" s="1"/>
      <c r="B64" s="1"/>
      <c r="C64" s="192">
        <v>0</v>
      </c>
      <c r="D64" s="1"/>
      <c r="E64" s="1"/>
      <c r="G64" s="1"/>
      <c r="H64" s="1"/>
      <c r="I64" s="192">
        <v>0</v>
      </c>
      <c r="J64" s="1"/>
      <c r="M64" s="1"/>
      <c r="N64" s="1"/>
      <c r="O64" s="192">
        <v>0</v>
      </c>
      <c r="P64" s="1"/>
      <c r="Q64" s="1"/>
      <c r="T64" s="1"/>
      <c r="U64" s="192">
        <v>0</v>
      </c>
      <c r="Z64" s="1"/>
      <c r="AA64" s="192">
        <v>0</v>
      </c>
      <c r="AF64" s="1"/>
      <c r="AG64" s="192">
        <v>0</v>
      </c>
      <c r="AL64" s="1"/>
      <c r="AM64" s="192">
        <v>0</v>
      </c>
      <c r="AR64" s="1"/>
      <c r="AS64" s="192">
        <v>0</v>
      </c>
      <c r="AX64" s="1"/>
      <c r="AY64" s="192">
        <v>0</v>
      </c>
      <c r="BD64" s="1"/>
      <c r="BE64" s="192">
        <v>0</v>
      </c>
      <c r="BJ64" s="1"/>
      <c r="BK64" s="192">
        <v>0</v>
      </c>
      <c r="BP64" s="1"/>
      <c r="BQ64" s="192">
        <v>0</v>
      </c>
    </row>
    <row r="65" spans="2:69">
      <c r="B65" s="1"/>
      <c r="C65" s="192">
        <v>0</v>
      </c>
      <c r="D65" s="1"/>
      <c r="E65" s="1"/>
      <c r="G65" s="1"/>
      <c r="H65" s="1"/>
      <c r="I65" s="192">
        <v>0</v>
      </c>
      <c r="J65" s="1"/>
      <c r="K65" s="1"/>
      <c r="N65" s="1"/>
      <c r="O65" s="192">
        <v>0</v>
      </c>
      <c r="Q65" s="1"/>
      <c r="T65" s="1"/>
      <c r="U65" s="192">
        <v>0</v>
      </c>
      <c r="Z65" s="1"/>
      <c r="AA65" s="192">
        <v>0</v>
      </c>
      <c r="AF65" s="1"/>
      <c r="AG65" s="192">
        <v>0</v>
      </c>
      <c r="AL65" s="1"/>
      <c r="AM65" s="192">
        <v>0</v>
      </c>
      <c r="AR65" s="1"/>
      <c r="AS65" s="192">
        <v>0</v>
      </c>
      <c r="AX65" s="1"/>
      <c r="AY65" s="192">
        <v>0</v>
      </c>
      <c r="BD65" s="1"/>
      <c r="BE65" s="192">
        <v>0</v>
      </c>
      <c r="BJ65" s="1"/>
      <c r="BK65" s="192">
        <v>0</v>
      </c>
      <c r="BP65" s="1"/>
      <c r="BQ65" s="192">
        <v>0</v>
      </c>
    </row>
    <row r="66" spans="2:69">
      <c r="B66" s="189" t="s">
        <v>66</v>
      </c>
      <c r="C66" s="278">
        <f>SUM(C57:C65)</f>
        <v>0</v>
      </c>
      <c r="D66" s="287" t="s">
        <v>67</v>
      </c>
      <c r="H66" s="189" t="s">
        <v>66</v>
      </c>
      <c r="I66" s="278">
        <f>SUM(I57:I65)</f>
        <v>0</v>
      </c>
      <c r="K66" s="1"/>
      <c r="N66" s="189" t="s">
        <v>66</v>
      </c>
      <c r="O66" s="278">
        <f>SUM(O57:O65)</f>
        <v>0</v>
      </c>
      <c r="T66" s="189" t="s">
        <v>66</v>
      </c>
      <c r="U66" s="278">
        <f>SUM(U57:U65)</f>
        <v>0</v>
      </c>
      <c r="Z66" s="189" t="s">
        <v>66</v>
      </c>
      <c r="AA66" s="278">
        <f>SUM(AA57:AA65)</f>
        <v>0</v>
      </c>
      <c r="AF66" s="189" t="s">
        <v>66</v>
      </c>
      <c r="AG66" s="278">
        <f>SUM(AG57:AG65)</f>
        <v>0</v>
      </c>
      <c r="AL66" s="189" t="s">
        <v>66</v>
      </c>
      <c r="AM66" s="278">
        <f>SUM(AM57:AM65)</f>
        <v>0</v>
      </c>
      <c r="AR66" s="189" t="s">
        <v>66</v>
      </c>
      <c r="AS66" s="278">
        <f>SUM(AS57:AS65)</f>
        <v>0</v>
      </c>
      <c r="AX66" s="189" t="s">
        <v>66</v>
      </c>
      <c r="AY66" s="278">
        <f>SUM(AY57:AY65)</f>
        <v>0</v>
      </c>
      <c r="BD66" s="189" t="s">
        <v>66</v>
      </c>
      <c r="BE66" s="278">
        <f>SUM(BE57:BE65)</f>
        <v>0</v>
      </c>
      <c r="BJ66" s="189" t="s">
        <v>66</v>
      </c>
      <c r="BK66" s="278">
        <f>SUM(BK57:BK65)</f>
        <v>0</v>
      </c>
      <c r="BP66" s="189" t="s">
        <v>66</v>
      </c>
      <c r="BQ66" s="278">
        <f>SUM(BQ57:BQ65)</f>
        <v>0</v>
      </c>
    </row>
    <row r="67" spans="1:69">
      <c r="A67" s="1"/>
      <c r="B67" s="1"/>
      <c r="C67" s="192"/>
      <c r="H67" s="1"/>
      <c r="I67" s="192"/>
      <c r="M67" s="1"/>
      <c r="N67" s="1"/>
      <c r="O67" s="192"/>
      <c r="T67" s="1"/>
      <c r="U67" s="192"/>
      <c r="Z67" s="1"/>
      <c r="AA67" s="192"/>
      <c r="AF67" s="1"/>
      <c r="AG67" s="192"/>
      <c r="AL67" s="1"/>
      <c r="AM67" s="192"/>
      <c r="AR67" s="1"/>
      <c r="AS67" s="192"/>
      <c r="AX67" s="1"/>
      <c r="AY67" s="192"/>
      <c r="BD67" s="1"/>
      <c r="BE67" s="192"/>
      <c r="BJ67" s="1"/>
      <c r="BK67" s="192"/>
      <c r="BP67" s="1"/>
      <c r="BQ67" s="192"/>
    </row>
    <row r="68" spans="2:69">
      <c r="B68" s="189" t="s">
        <v>68</v>
      </c>
      <c r="C68" s="193"/>
      <c r="G68" s="1"/>
      <c r="H68" s="189" t="s">
        <v>68</v>
      </c>
      <c r="I68" s="193"/>
      <c r="J68" s="1"/>
      <c r="N68" s="189" t="s">
        <v>68</v>
      </c>
      <c r="O68" s="193"/>
      <c r="T68" s="189" t="s">
        <v>68</v>
      </c>
      <c r="U68" s="193"/>
      <c r="Z68" s="189" t="s">
        <v>68</v>
      </c>
      <c r="AA68" s="193"/>
      <c r="AF68" s="189" t="s">
        <v>68</v>
      </c>
      <c r="AG68" s="193"/>
      <c r="AL68" s="189" t="s">
        <v>68</v>
      </c>
      <c r="AM68" s="193"/>
      <c r="AR68" s="189" t="s">
        <v>68</v>
      </c>
      <c r="AS68" s="193"/>
      <c r="AX68" s="189" t="s">
        <v>68</v>
      </c>
      <c r="AY68" s="193"/>
      <c r="BD68" s="189" t="s">
        <v>68</v>
      </c>
      <c r="BE68" s="193"/>
      <c r="BJ68" s="189" t="s">
        <v>68</v>
      </c>
      <c r="BK68" s="193"/>
      <c r="BP68" s="189" t="s">
        <v>68</v>
      </c>
      <c r="BQ68" s="193"/>
    </row>
    <row r="69" spans="2:69">
      <c r="B69" s="190" t="s">
        <v>69</v>
      </c>
      <c r="C69" s="191">
        <v>0</v>
      </c>
      <c r="G69" s="1"/>
      <c r="H69" s="190" t="s">
        <v>69</v>
      </c>
      <c r="I69" s="191">
        <v>0</v>
      </c>
      <c r="N69" s="190" t="s">
        <v>69</v>
      </c>
      <c r="O69" s="191">
        <v>0</v>
      </c>
      <c r="T69" s="190" t="s">
        <v>69</v>
      </c>
      <c r="U69" s="191">
        <v>0</v>
      </c>
      <c r="Z69" s="190" t="s">
        <v>69</v>
      </c>
      <c r="AA69" s="191">
        <v>0</v>
      </c>
      <c r="AF69" s="190" t="s">
        <v>69</v>
      </c>
      <c r="AG69" s="191">
        <v>0</v>
      </c>
      <c r="AL69" s="190" t="s">
        <v>69</v>
      </c>
      <c r="AM69" s="191">
        <v>0</v>
      </c>
      <c r="AR69" s="190" t="s">
        <v>69</v>
      </c>
      <c r="AS69" s="191">
        <v>0</v>
      </c>
      <c r="AX69" s="190" t="s">
        <v>69</v>
      </c>
      <c r="AY69" s="191">
        <v>0</v>
      </c>
      <c r="BD69" s="190" t="s">
        <v>69</v>
      </c>
      <c r="BE69" s="191">
        <v>0</v>
      </c>
      <c r="BJ69" s="190" t="s">
        <v>69</v>
      </c>
      <c r="BK69" s="191">
        <v>0</v>
      </c>
      <c r="BP69" s="190" t="s">
        <v>69</v>
      </c>
      <c r="BQ69" s="191">
        <v>0</v>
      </c>
    </row>
    <row r="70" spans="2:69">
      <c r="B70" s="1"/>
      <c r="C70" s="192">
        <v>0</v>
      </c>
      <c r="G70" s="1"/>
      <c r="H70" s="1"/>
      <c r="I70" s="192">
        <v>0</v>
      </c>
      <c r="N70" s="1"/>
      <c r="O70" s="192">
        <v>0</v>
      </c>
      <c r="T70" s="1"/>
      <c r="U70" s="192">
        <v>0</v>
      </c>
      <c r="Z70" s="1"/>
      <c r="AA70" s="192">
        <v>0</v>
      </c>
      <c r="AF70" s="1"/>
      <c r="AG70" s="192">
        <v>0</v>
      </c>
      <c r="AL70" s="1"/>
      <c r="AM70" s="192">
        <v>0</v>
      </c>
      <c r="AR70" s="1"/>
      <c r="AS70" s="192">
        <v>0</v>
      </c>
      <c r="AX70" s="1"/>
      <c r="AY70" s="192">
        <v>0</v>
      </c>
      <c r="BD70" s="1"/>
      <c r="BE70" s="192">
        <v>0</v>
      </c>
      <c r="BJ70" s="1"/>
      <c r="BK70" s="192">
        <v>0</v>
      </c>
      <c r="BP70" s="1"/>
      <c r="BQ70" s="192">
        <v>0</v>
      </c>
    </row>
    <row r="71" spans="2:69">
      <c r="B71" s="1"/>
      <c r="C71" s="192">
        <v>0</v>
      </c>
      <c r="H71" s="1"/>
      <c r="I71" s="192">
        <v>0</v>
      </c>
      <c r="N71" s="1"/>
      <c r="O71" s="192">
        <v>0</v>
      </c>
      <c r="T71" s="1"/>
      <c r="U71" s="192">
        <v>0</v>
      </c>
      <c r="Z71" s="1"/>
      <c r="AA71" s="192">
        <v>0</v>
      </c>
      <c r="AF71" s="1"/>
      <c r="AG71" s="192">
        <v>0</v>
      </c>
      <c r="AL71" s="1"/>
      <c r="AM71" s="192">
        <v>0</v>
      </c>
      <c r="AR71" s="1"/>
      <c r="AS71" s="192">
        <v>0</v>
      </c>
      <c r="AX71" s="1"/>
      <c r="AY71" s="192">
        <v>0</v>
      </c>
      <c r="BD71" s="1"/>
      <c r="BE71" s="192">
        <v>0</v>
      </c>
      <c r="BJ71" s="1"/>
      <c r="BK71" s="192">
        <v>0</v>
      </c>
      <c r="BP71" s="1"/>
      <c r="BQ71" s="192">
        <v>0</v>
      </c>
    </row>
    <row r="72" spans="2:69">
      <c r="B72" s="1"/>
      <c r="C72" s="192">
        <v>0</v>
      </c>
      <c r="H72" s="1"/>
      <c r="I72" s="192">
        <v>0</v>
      </c>
      <c r="N72" s="1"/>
      <c r="O72" s="192">
        <v>0</v>
      </c>
      <c r="T72" s="1"/>
      <c r="U72" s="192">
        <v>0</v>
      </c>
      <c r="Z72" s="1"/>
      <c r="AA72" s="192">
        <v>0</v>
      </c>
      <c r="AF72" s="1"/>
      <c r="AG72" s="192">
        <v>0</v>
      </c>
      <c r="AL72" s="1"/>
      <c r="AM72" s="192">
        <v>0</v>
      </c>
      <c r="AR72" s="1"/>
      <c r="AS72" s="192">
        <v>0</v>
      </c>
      <c r="AX72" s="1"/>
      <c r="AY72" s="192">
        <v>0</v>
      </c>
      <c r="BD72" s="1"/>
      <c r="BE72" s="192">
        <v>0</v>
      </c>
      <c r="BJ72" s="1"/>
      <c r="BK72" s="192">
        <v>0</v>
      </c>
      <c r="BP72" s="1"/>
      <c r="BQ72" s="192">
        <v>0</v>
      </c>
    </row>
    <row r="73" spans="2:69">
      <c r="B73" s="189" t="s">
        <v>66</v>
      </c>
      <c r="C73" s="278">
        <f>SUM(C69:C72)</f>
        <v>0</v>
      </c>
      <c r="D73" s="287" t="s">
        <v>67</v>
      </c>
      <c r="H73" s="189" t="s">
        <v>66</v>
      </c>
      <c r="I73" s="278">
        <f>SUM(I69:I72)</f>
        <v>0</v>
      </c>
      <c r="N73" s="189" t="s">
        <v>66</v>
      </c>
      <c r="O73" s="278">
        <f>SUM(O69:O72)</f>
        <v>0</v>
      </c>
      <c r="T73" s="189" t="s">
        <v>66</v>
      </c>
      <c r="U73" s="278">
        <f>SUM(U69:U72)</f>
        <v>0</v>
      </c>
      <c r="Z73" s="189" t="s">
        <v>66</v>
      </c>
      <c r="AA73" s="278">
        <f>SUM(AA69:AA72)</f>
        <v>0</v>
      </c>
      <c r="AF73" s="189" t="s">
        <v>66</v>
      </c>
      <c r="AG73" s="278">
        <f>SUM(AG69:AG72)</f>
        <v>0</v>
      </c>
      <c r="AL73" s="189" t="s">
        <v>66</v>
      </c>
      <c r="AM73" s="278">
        <f>SUM(AM69:AM72)</f>
        <v>0</v>
      </c>
      <c r="AR73" s="189" t="s">
        <v>66</v>
      </c>
      <c r="AS73" s="278">
        <f>SUM(AS69:AS72)</f>
        <v>0</v>
      </c>
      <c r="AX73" s="189" t="s">
        <v>66</v>
      </c>
      <c r="AY73" s="278">
        <f>SUM(AY69:AY72)</f>
        <v>0</v>
      </c>
      <c r="BD73" s="189" t="s">
        <v>66</v>
      </c>
      <c r="BE73" s="278">
        <f>SUM(BE69:BE72)</f>
        <v>0</v>
      </c>
      <c r="BJ73" s="189" t="s">
        <v>66</v>
      </c>
      <c r="BK73" s="278">
        <f>SUM(BK69:BK72)</f>
        <v>0</v>
      </c>
      <c r="BP73" s="189" t="s">
        <v>66</v>
      </c>
      <c r="BQ73" s="278">
        <f>SUM(BQ69:BQ72)</f>
        <v>0</v>
      </c>
    </row>
    <row r="74" spans="2:69">
      <c r="B74" s="1"/>
      <c r="C74" s="192"/>
      <c r="H74" s="1"/>
      <c r="I74" s="192"/>
      <c r="N74" s="1"/>
      <c r="O74" s="192"/>
      <c r="T74" s="1"/>
      <c r="U74" s="192"/>
      <c r="Z74" s="1"/>
      <c r="AA74" s="192"/>
      <c r="AF74" s="1"/>
      <c r="AG74" s="192"/>
      <c r="AL74" s="1"/>
      <c r="AM74" s="192"/>
      <c r="AR74" s="1"/>
      <c r="AS74" s="192"/>
      <c r="AX74" s="1"/>
      <c r="AY74" s="192"/>
      <c r="BD74" s="1"/>
      <c r="BE74" s="192"/>
      <c r="BJ74" s="1"/>
      <c r="BK74" s="192"/>
      <c r="BP74" s="1"/>
      <c r="BQ74" s="192"/>
    </row>
    <row r="75" spans="2:69">
      <c r="B75" s="189" t="s">
        <v>70</v>
      </c>
      <c r="C75" s="193"/>
      <c r="H75" s="189" t="s">
        <v>70</v>
      </c>
      <c r="I75" s="193"/>
      <c r="J75" s="1"/>
      <c r="N75" s="189" t="s">
        <v>70</v>
      </c>
      <c r="O75" s="193"/>
      <c r="T75" s="189" t="s">
        <v>70</v>
      </c>
      <c r="U75" s="193"/>
      <c r="Z75" s="189" t="s">
        <v>70</v>
      </c>
      <c r="AA75" s="193"/>
      <c r="AF75" s="189" t="s">
        <v>70</v>
      </c>
      <c r="AG75" s="193"/>
      <c r="AL75" s="189" t="s">
        <v>70</v>
      </c>
      <c r="AM75" s="193"/>
      <c r="AR75" s="189" t="s">
        <v>70</v>
      </c>
      <c r="AS75" s="193"/>
      <c r="AX75" s="189" t="s">
        <v>70</v>
      </c>
      <c r="AY75" s="193"/>
      <c r="BD75" s="189" t="s">
        <v>70</v>
      </c>
      <c r="BE75" s="193"/>
      <c r="BJ75" s="189" t="s">
        <v>70</v>
      </c>
      <c r="BK75" s="193"/>
      <c r="BP75" s="189" t="s">
        <v>70</v>
      </c>
      <c r="BQ75" s="193"/>
    </row>
    <row r="76" spans="2:69" ht="15.5">
      <c r="B76" s="190" t="s">
        <v>71</v>
      </c>
      <c r="C76" s="194">
        <v>0</v>
      </c>
      <c r="H76" s="190" t="s">
        <v>71</v>
      </c>
      <c r="I76" s="194">
        <v>0</v>
      </c>
      <c r="N76" s="190" t="s">
        <v>71</v>
      </c>
      <c r="O76" s="194">
        <v>0</v>
      </c>
      <c r="T76" s="190" t="s">
        <v>71</v>
      </c>
      <c r="U76" s="194">
        <v>0</v>
      </c>
      <c r="Z76" s="190" t="s">
        <v>71</v>
      </c>
      <c r="AA76" s="194">
        <v>0</v>
      </c>
      <c r="AF76" s="190" t="s">
        <v>71</v>
      </c>
      <c r="AG76" s="194">
        <v>0</v>
      </c>
      <c r="AL76" s="190" t="s">
        <v>71</v>
      </c>
      <c r="AM76" s="194">
        <v>0</v>
      </c>
      <c r="AR76" s="190" t="s">
        <v>71</v>
      </c>
      <c r="AS76" s="194">
        <v>0</v>
      </c>
      <c r="AX76" s="190" t="s">
        <v>71</v>
      </c>
      <c r="AY76" s="194">
        <v>0</v>
      </c>
      <c r="BD76" s="190" t="s">
        <v>71</v>
      </c>
      <c r="BE76" s="194">
        <v>0</v>
      </c>
      <c r="BJ76" s="190" t="s">
        <v>71</v>
      </c>
      <c r="BK76" s="194">
        <v>0</v>
      </c>
      <c r="BP76" s="190" t="s">
        <v>71</v>
      </c>
      <c r="BQ76" s="194">
        <v>0</v>
      </c>
    </row>
    <row r="77" spans="2:69" ht="15.5">
      <c r="B77" s="195"/>
      <c r="C77" s="196">
        <v>0</v>
      </c>
      <c r="H77" s="195"/>
      <c r="I77" s="196">
        <v>0</v>
      </c>
      <c r="N77" s="195"/>
      <c r="O77" s="196">
        <v>0</v>
      </c>
      <c r="T77" s="195"/>
      <c r="U77" s="196">
        <v>0</v>
      </c>
      <c r="Z77" s="195"/>
      <c r="AA77" s="196">
        <v>0</v>
      </c>
      <c r="AF77" s="195"/>
      <c r="AG77" s="196">
        <v>0</v>
      </c>
      <c r="AL77" s="195"/>
      <c r="AM77" s="196">
        <v>0</v>
      </c>
      <c r="AR77" s="195"/>
      <c r="AS77" s="196">
        <v>0</v>
      </c>
      <c r="AX77" s="195"/>
      <c r="AY77" s="196">
        <v>0</v>
      </c>
      <c r="BD77" s="195"/>
      <c r="BE77" s="196">
        <v>0</v>
      </c>
      <c r="BJ77" s="195"/>
      <c r="BK77" s="196">
        <v>0</v>
      </c>
      <c r="BP77" s="195"/>
      <c r="BQ77" s="196">
        <v>0</v>
      </c>
    </row>
    <row r="78" spans="2:69" ht="15.5">
      <c r="B78" s="197"/>
      <c r="C78" s="196">
        <v>0</v>
      </c>
      <c r="H78" s="197"/>
      <c r="I78" s="196">
        <v>0</v>
      </c>
      <c r="N78" s="197"/>
      <c r="O78" s="196">
        <v>0</v>
      </c>
      <c r="T78" s="197"/>
      <c r="U78" s="196">
        <v>0</v>
      </c>
      <c r="Z78" s="197"/>
      <c r="AA78" s="196">
        <v>0</v>
      </c>
      <c r="AF78" s="197"/>
      <c r="AG78" s="196">
        <v>0</v>
      </c>
      <c r="AL78" s="197"/>
      <c r="AM78" s="196">
        <v>0</v>
      </c>
      <c r="AR78" s="197"/>
      <c r="AS78" s="196">
        <v>0</v>
      </c>
      <c r="AX78" s="197"/>
      <c r="AY78" s="196">
        <v>0</v>
      </c>
      <c r="BD78" s="197"/>
      <c r="BE78" s="196">
        <v>0</v>
      </c>
      <c r="BJ78" s="197"/>
      <c r="BK78" s="196">
        <v>0</v>
      </c>
      <c r="BP78" s="197"/>
      <c r="BQ78" s="196">
        <v>0</v>
      </c>
    </row>
    <row r="79" spans="2:69" ht="15.5">
      <c r="B79" s="6"/>
      <c r="C79" s="196">
        <v>0</v>
      </c>
      <c r="H79" s="6"/>
      <c r="I79" s="196">
        <v>0</v>
      </c>
      <c r="N79" s="6"/>
      <c r="O79" s="196">
        <v>0</v>
      </c>
      <c r="T79" s="6"/>
      <c r="U79" s="196">
        <v>0</v>
      </c>
      <c r="Z79" s="6"/>
      <c r="AA79" s="196">
        <v>0</v>
      </c>
      <c r="AF79" s="6"/>
      <c r="AG79" s="196">
        <v>0</v>
      </c>
      <c r="AL79" s="6"/>
      <c r="AM79" s="196">
        <v>0</v>
      </c>
      <c r="AR79" s="6"/>
      <c r="AS79" s="196">
        <v>0</v>
      </c>
      <c r="AX79" s="6"/>
      <c r="AY79" s="196">
        <v>0</v>
      </c>
      <c r="BD79" s="6"/>
      <c r="BE79" s="196">
        <v>0</v>
      </c>
      <c r="BJ79" s="6"/>
      <c r="BK79" s="196">
        <v>0</v>
      </c>
      <c r="BP79" s="6"/>
      <c r="BQ79" s="196">
        <v>0</v>
      </c>
    </row>
    <row r="80" spans="2:69" ht="15.5">
      <c r="B80" s="279" t="s">
        <v>66</v>
      </c>
      <c r="C80" s="280">
        <f>SUM(C76:C79)</f>
        <v>0</v>
      </c>
      <c r="D80" s="287" t="s">
        <v>67</v>
      </c>
      <c r="H80" s="279" t="s">
        <v>66</v>
      </c>
      <c r="I80" s="280">
        <f>SUM(I76:I79)</f>
        <v>0</v>
      </c>
      <c r="N80" s="279" t="s">
        <v>66</v>
      </c>
      <c r="O80" s="280">
        <f>SUM(O76:O79)</f>
        <v>0</v>
      </c>
      <c r="T80" s="279" t="s">
        <v>66</v>
      </c>
      <c r="U80" s="280">
        <f>SUM(U76:U79)</f>
        <v>0</v>
      </c>
      <c r="Z80" s="279" t="s">
        <v>66</v>
      </c>
      <c r="AA80" s="280">
        <f>SUM(AA76:AA79)</f>
        <v>0</v>
      </c>
      <c r="AF80" s="279" t="s">
        <v>66</v>
      </c>
      <c r="AG80" s="280">
        <f>SUM(AG76:AG79)</f>
        <v>0</v>
      </c>
      <c r="AL80" s="279" t="s">
        <v>66</v>
      </c>
      <c r="AM80" s="280">
        <f>SUM(AM76:AM79)</f>
        <v>0</v>
      </c>
      <c r="AR80" s="279" t="s">
        <v>66</v>
      </c>
      <c r="AS80" s="280">
        <f>SUM(AS76:AS79)</f>
        <v>0</v>
      </c>
      <c r="AX80" s="279" t="s">
        <v>66</v>
      </c>
      <c r="AY80" s="280">
        <f>SUM(AY76:AY79)</f>
        <v>0</v>
      </c>
      <c r="BD80" s="279" t="s">
        <v>66</v>
      </c>
      <c r="BE80" s="280">
        <f>SUM(BE76:BE79)</f>
        <v>0</v>
      </c>
      <c r="BJ80" s="279" t="s">
        <v>66</v>
      </c>
      <c r="BK80" s="280">
        <f>SUM(BK76:BK79)</f>
        <v>0</v>
      </c>
      <c r="BP80" s="279" t="s">
        <v>66</v>
      </c>
      <c r="BQ80" s="280">
        <f>SUM(BQ76:BQ79)</f>
        <v>0</v>
      </c>
    </row>
    <row r="81" spans="2:69" ht="15.5">
      <c r="B81" s="6"/>
      <c r="C81" s="196"/>
      <c r="H81" s="6"/>
      <c r="I81" s="196"/>
      <c r="N81" s="6"/>
      <c r="O81" s="196"/>
      <c r="T81" s="6"/>
      <c r="U81" s="196"/>
      <c r="Z81" s="6"/>
      <c r="AA81" s="196"/>
      <c r="AF81" s="6"/>
      <c r="AG81" s="196"/>
      <c r="AL81" s="6"/>
      <c r="AM81" s="196"/>
      <c r="AR81" s="6"/>
      <c r="AS81" s="196"/>
      <c r="AX81" s="6"/>
      <c r="AY81" s="196"/>
      <c r="BD81" s="6"/>
      <c r="BE81" s="196"/>
      <c r="BJ81" s="6"/>
      <c r="BK81" s="196"/>
      <c r="BP81" s="6"/>
      <c r="BQ81" s="196"/>
    </row>
    <row r="82" spans="2:3">
      <c r="B82" s="282" t="s">
        <v>72</v>
      </c>
      <c r="C82" s="6"/>
    </row>
    <row r="83" spans="2:3">
      <c r="B83" s="6"/>
      <c r="C83" s="6"/>
    </row>
    <row r="84" spans="2:68" s="305" customFormat="1">
      <c r="B84" s="304" t="s">
        <v>73</v>
      </c>
      <c r="H84" s="304" t="s">
        <v>73</v>
      </c>
      <c r="N84" s="304" t="s">
        <v>73</v>
      </c>
      <c r="T84" s="304" t="s">
        <v>73</v>
      </c>
      <c r="Z84" s="304" t="s">
        <v>73</v>
      </c>
      <c r="AF84" s="304" t="s">
        <v>73</v>
      </c>
      <c r="AL84" s="304" t="s">
        <v>73</v>
      </c>
      <c r="AR84" s="304" t="s">
        <v>73</v>
      </c>
      <c r="AX84" s="304" t="s">
        <v>73</v>
      </c>
      <c r="BD84" s="304" t="s">
        <v>73</v>
      </c>
      <c r="BJ84" s="304" t="s">
        <v>73</v>
      </c>
      <c r="BP84" s="304" t="s">
        <v>73</v>
      </c>
    </row>
    <row r="85" spans="2:69" s="305" customFormat="1" ht="15.5">
      <c r="B85" s="306" t="s">
        <v>74</v>
      </c>
      <c r="C85" s="307">
        <v>0</v>
      </c>
      <c r="H85" s="306" t="s">
        <v>74</v>
      </c>
      <c r="I85" s="307">
        <v>0</v>
      </c>
      <c r="N85" s="306" t="s">
        <v>74</v>
      </c>
      <c r="O85" s="307">
        <v>0</v>
      </c>
      <c r="T85" s="306" t="s">
        <v>74</v>
      </c>
      <c r="U85" s="307">
        <v>0</v>
      </c>
      <c r="Z85" s="306" t="s">
        <v>74</v>
      </c>
      <c r="AA85" s="307">
        <v>0</v>
      </c>
      <c r="AF85" s="306" t="s">
        <v>74</v>
      </c>
      <c r="AG85" s="307">
        <v>0</v>
      </c>
      <c r="AL85" s="306" t="s">
        <v>74</v>
      </c>
      <c r="AM85" s="307">
        <v>0</v>
      </c>
      <c r="AR85" s="306" t="s">
        <v>74</v>
      </c>
      <c r="AS85" s="307">
        <v>0</v>
      </c>
      <c r="AX85" s="306" t="s">
        <v>74</v>
      </c>
      <c r="AY85" s="307">
        <v>0</v>
      </c>
      <c r="BD85" s="306" t="s">
        <v>74</v>
      </c>
      <c r="BE85" s="307">
        <v>0</v>
      </c>
      <c r="BJ85" s="306" t="s">
        <v>74</v>
      </c>
      <c r="BK85" s="307">
        <v>0</v>
      </c>
      <c r="BP85" s="306" t="s">
        <v>74</v>
      </c>
      <c r="BQ85" s="307">
        <v>0</v>
      </c>
    </row>
    <row r="86" spans="3:69" s="305" customFormat="1" ht="15.5">
      <c r="C86" s="308">
        <v>0</v>
      </c>
      <c r="I86" s="308">
        <v>0</v>
      </c>
      <c r="O86" s="308">
        <v>0</v>
      </c>
      <c r="U86" s="308">
        <v>0</v>
      </c>
      <c r="AA86" s="308">
        <v>0</v>
      </c>
      <c r="AG86" s="308">
        <v>0</v>
      </c>
      <c r="AM86" s="308">
        <v>0</v>
      </c>
      <c r="AS86" s="308">
        <v>0</v>
      </c>
      <c r="AY86" s="308">
        <v>0</v>
      </c>
      <c r="BE86" s="308">
        <v>0</v>
      </c>
      <c r="BK86" s="308">
        <v>0</v>
      </c>
      <c r="BQ86" s="308">
        <v>0</v>
      </c>
    </row>
    <row r="87" spans="3:69" s="305" customFormat="1" ht="15.5">
      <c r="C87" s="308">
        <v>0</v>
      </c>
      <c r="I87" s="308">
        <v>0</v>
      </c>
      <c r="O87" s="308">
        <v>0</v>
      </c>
      <c r="U87" s="308">
        <v>0</v>
      </c>
      <c r="AA87" s="308">
        <v>0</v>
      </c>
      <c r="AG87" s="308">
        <v>0</v>
      </c>
      <c r="AM87" s="308">
        <v>0</v>
      </c>
      <c r="AS87" s="308">
        <v>0</v>
      </c>
      <c r="AY87" s="308">
        <v>0</v>
      </c>
      <c r="BE87" s="308">
        <v>0</v>
      </c>
      <c r="BK87" s="308">
        <v>0</v>
      </c>
      <c r="BQ87" s="308">
        <v>0</v>
      </c>
    </row>
    <row r="88" spans="3:69" s="305" customFormat="1" ht="15.5">
      <c r="C88" s="308">
        <v>0</v>
      </c>
      <c r="I88" s="308">
        <v>0</v>
      </c>
      <c r="O88" s="308">
        <v>0</v>
      </c>
      <c r="U88" s="308">
        <v>0</v>
      </c>
      <c r="AA88" s="308">
        <v>0</v>
      </c>
      <c r="AG88" s="308">
        <v>0</v>
      </c>
      <c r="AM88" s="308">
        <v>0</v>
      </c>
      <c r="AS88" s="308">
        <v>0</v>
      </c>
      <c r="AY88" s="308">
        <v>0</v>
      </c>
      <c r="BE88" s="308">
        <v>0</v>
      </c>
      <c r="BK88" s="308">
        <v>0</v>
      </c>
      <c r="BQ88" s="308">
        <v>0</v>
      </c>
    </row>
    <row r="89" spans="3:69" s="305" customFormat="1" ht="15.5">
      <c r="C89" s="308">
        <v>0</v>
      </c>
      <c r="I89" s="308">
        <v>0</v>
      </c>
      <c r="O89" s="308">
        <v>0</v>
      </c>
      <c r="U89" s="308">
        <v>0</v>
      </c>
      <c r="AA89" s="308">
        <v>0</v>
      </c>
      <c r="AG89" s="308">
        <v>0</v>
      </c>
      <c r="AM89" s="308">
        <v>0</v>
      </c>
      <c r="AS89" s="308">
        <v>0</v>
      </c>
      <c r="AY89" s="308">
        <v>0</v>
      </c>
      <c r="BE89" s="308">
        <v>0</v>
      </c>
      <c r="BK89" s="308">
        <v>0</v>
      </c>
      <c r="BQ89" s="308">
        <v>0</v>
      </c>
    </row>
    <row r="90" spans="3:69" s="305" customFormat="1" ht="15.5">
      <c r="C90" s="308">
        <v>0</v>
      </c>
      <c r="I90" s="308">
        <v>0</v>
      </c>
      <c r="O90" s="308">
        <v>0</v>
      </c>
      <c r="U90" s="308">
        <v>0</v>
      </c>
      <c r="AA90" s="308">
        <v>0</v>
      </c>
      <c r="AG90" s="308">
        <v>0</v>
      </c>
      <c r="AM90" s="308">
        <v>0</v>
      </c>
      <c r="AS90" s="308">
        <v>0</v>
      </c>
      <c r="AY90" s="308">
        <v>0</v>
      </c>
      <c r="BE90" s="308">
        <v>0</v>
      </c>
      <c r="BK90" s="308">
        <v>0</v>
      </c>
      <c r="BQ90" s="308">
        <v>0</v>
      </c>
    </row>
    <row r="91" spans="2:69" s="305" customFormat="1" ht="15.5">
      <c r="B91" s="309"/>
      <c r="C91" s="308">
        <v>0</v>
      </c>
      <c r="H91" s="309"/>
      <c r="I91" s="308">
        <v>0</v>
      </c>
      <c r="N91" s="309"/>
      <c r="O91" s="308">
        <v>0</v>
      </c>
      <c r="T91" s="309"/>
      <c r="U91" s="308">
        <v>0</v>
      </c>
      <c r="Z91" s="309"/>
      <c r="AA91" s="308">
        <v>0</v>
      </c>
      <c r="AF91" s="309"/>
      <c r="AG91" s="308">
        <v>0</v>
      </c>
      <c r="AL91" s="309"/>
      <c r="AM91" s="308">
        <v>0</v>
      </c>
      <c r="AR91" s="309"/>
      <c r="AS91" s="308">
        <v>0</v>
      </c>
      <c r="AX91" s="309"/>
      <c r="AY91" s="308">
        <v>0</v>
      </c>
      <c r="BD91" s="309"/>
      <c r="BE91" s="308">
        <v>0</v>
      </c>
      <c r="BJ91" s="309"/>
      <c r="BK91" s="308">
        <v>0</v>
      </c>
      <c r="BP91" s="309"/>
      <c r="BQ91" s="308">
        <v>0</v>
      </c>
    </row>
    <row r="92" spans="3:69" s="305" customFormat="1" ht="15.5">
      <c r="C92" s="308">
        <v>0</v>
      </c>
      <c r="I92" s="308">
        <v>0</v>
      </c>
      <c r="O92" s="308">
        <v>0</v>
      </c>
      <c r="U92" s="308">
        <v>0</v>
      </c>
      <c r="AA92" s="308">
        <v>0</v>
      </c>
      <c r="AG92" s="308">
        <v>0</v>
      </c>
      <c r="AM92" s="308">
        <v>0</v>
      </c>
      <c r="AS92" s="308">
        <v>0</v>
      </c>
      <c r="AY92" s="308">
        <v>0</v>
      </c>
      <c r="BE92" s="308">
        <v>0</v>
      </c>
      <c r="BK92" s="308">
        <v>0</v>
      </c>
      <c r="BQ92" s="308">
        <v>0</v>
      </c>
    </row>
    <row r="93" spans="3:69" s="305" customFormat="1" ht="15.5">
      <c r="C93" s="308">
        <v>0</v>
      </c>
      <c r="I93" s="308">
        <v>0</v>
      </c>
      <c r="O93" s="308">
        <v>0</v>
      </c>
      <c r="U93" s="308">
        <v>0</v>
      </c>
      <c r="AA93" s="308">
        <v>0</v>
      </c>
      <c r="AG93" s="308">
        <v>0</v>
      </c>
      <c r="AM93" s="308">
        <v>0</v>
      </c>
      <c r="AS93" s="308">
        <v>0</v>
      </c>
      <c r="AY93" s="308">
        <v>0</v>
      </c>
      <c r="BE93" s="308">
        <v>0</v>
      </c>
      <c r="BK93" s="308">
        <v>0</v>
      </c>
      <c r="BQ93" s="308">
        <v>0</v>
      </c>
    </row>
    <row r="94" spans="3:69" s="305" customFormat="1" ht="15.5">
      <c r="C94" s="308">
        <v>0</v>
      </c>
      <c r="I94" s="308">
        <v>0</v>
      </c>
      <c r="O94" s="308">
        <v>0</v>
      </c>
      <c r="U94" s="308">
        <v>0</v>
      </c>
      <c r="AA94" s="308">
        <v>0</v>
      </c>
      <c r="AG94" s="308">
        <v>0</v>
      </c>
      <c r="AM94" s="308">
        <v>0</v>
      </c>
      <c r="AS94" s="308">
        <v>0</v>
      </c>
      <c r="AY94" s="308">
        <v>0</v>
      </c>
      <c r="BE94" s="308">
        <v>0</v>
      </c>
      <c r="BK94" s="308">
        <v>0</v>
      </c>
      <c r="BQ94" s="308">
        <v>0</v>
      </c>
    </row>
    <row r="95" spans="3:69" s="305" customFormat="1" ht="15.5">
      <c r="C95" s="308">
        <v>0</v>
      </c>
      <c r="I95" s="308">
        <v>0</v>
      </c>
      <c r="O95" s="308">
        <v>0</v>
      </c>
      <c r="U95" s="308">
        <v>0</v>
      </c>
      <c r="AA95" s="308">
        <v>0</v>
      </c>
      <c r="AG95" s="308">
        <v>0</v>
      </c>
      <c r="AM95" s="308">
        <v>0</v>
      </c>
      <c r="AS95" s="308">
        <v>0</v>
      </c>
      <c r="AY95" s="308">
        <v>0</v>
      </c>
      <c r="BE95" s="308">
        <v>0</v>
      </c>
      <c r="BK95" s="308">
        <v>0</v>
      </c>
      <c r="BQ95" s="308">
        <v>0</v>
      </c>
    </row>
    <row r="96" spans="3:69" s="305" customFormat="1" ht="15.5">
      <c r="C96" s="308">
        <v>0</v>
      </c>
      <c r="I96" s="308">
        <v>0</v>
      </c>
      <c r="O96" s="308">
        <v>0</v>
      </c>
      <c r="U96" s="308">
        <v>0</v>
      </c>
      <c r="AA96" s="308">
        <v>0</v>
      </c>
      <c r="AG96" s="308">
        <v>0</v>
      </c>
      <c r="AM96" s="308">
        <v>0</v>
      </c>
      <c r="AS96" s="308">
        <v>0</v>
      </c>
      <c r="AY96" s="308">
        <v>0</v>
      </c>
      <c r="BE96" s="308">
        <v>0</v>
      </c>
      <c r="BK96" s="308">
        <v>0</v>
      </c>
      <c r="BQ96" s="308">
        <v>0</v>
      </c>
    </row>
    <row r="97" spans="1:69" s="305" customFormat="1" ht="15.5">
      <c r="A97" s="304"/>
      <c r="B97" s="304" t="s">
        <v>66</v>
      </c>
      <c r="C97" s="310">
        <f>SUM(C85:C96)</f>
        <v>0</v>
      </c>
      <c r="D97" s="311" t="s">
        <v>67</v>
      </c>
      <c r="H97" s="304" t="s">
        <v>66</v>
      </c>
      <c r="I97" s="310">
        <f>SUM(I85:I96)</f>
        <v>0</v>
      </c>
      <c r="N97" s="304" t="s">
        <v>66</v>
      </c>
      <c r="O97" s="310">
        <f>SUM(O85:O96)</f>
        <v>0</v>
      </c>
      <c r="T97" s="304" t="s">
        <v>66</v>
      </c>
      <c r="U97" s="310">
        <f>SUM(U85:U96)</f>
        <v>0</v>
      </c>
      <c r="Z97" s="304" t="s">
        <v>66</v>
      </c>
      <c r="AA97" s="310">
        <f>SUM(AA85:AA96)</f>
        <v>0</v>
      </c>
      <c r="AF97" s="304" t="s">
        <v>66</v>
      </c>
      <c r="AG97" s="310">
        <f>SUM(AG85:AG96)</f>
        <v>0</v>
      </c>
      <c r="AL97" s="304" t="s">
        <v>66</v>
      </c>
      <c r="AM97" s="310">
        <f>SUM(AM85:AM96)</f>
        <v>0</v>
      </c>
      <c r="AR97" s="304" t="s">
        <v>66</v>
      </c>
      <c r="AS97" s="310">
        <f>SUM(AS85:AS96)</f>
        <v>0</v>
      </c>
      <c r="AX97" s="304" t="s">
        <v>66</v>
      </c>
      <c r="AY97" s="310">
        <f>SUM(AY85:AY96)</f>
        <v>0</v>
      </c>
      <c r="BD97" s="304" t="s">
        <v>66</v>
      </c>
      <c r="BE97" s="310">
        <f>SUM(BE85:BE96)</f>
        <v>0</v>
      </c>
      <c r="BJ97" s="304" t="s">
        <v>66</v>
      </c>
      <c r="BK97" s="310">
        <f>SUM(BK85:BK96)</f>
        <v>0</v>
      </c>
      <c r="BP97" s="304" t="s">
        <v>66</v>
      </c>
      <c r="BQ97" s="310">
        <f>SUM(BQ85:BQ96)</f>
        <v>0</v>
      </c>
    </row>
    <row r="99" spans="2:2">
      <c r="B99" s="283" t="s">
        <v>75</v>
      </c>
    </row>
  </sheetData>
  <mergeCells count="12">
    <mergeCell ref="BI1:BM1"/>
    <mergeCell ref="BO1:BS1"/>
    <mergeCell ref="AE1:AI1"/>
    <mergeCell ref="AK1:AO1"/>
    <mergeCell ref="AQ1:AU1"/>
    <mergeCell ref="AW1:BA1"/>
    <mergeCell ref="BC1:BG1"/>
    <mergeCell ref="A1:E1"/>
    <mergeCell ref="G1:K1"/>
    <mergeCell ref="M1:Q1"/>
    <mergeCell ref="S1:W1"/>
    <mergeCell ref="Y1:AC1"/>
  </mergeCells>
  <pageMargins left="0.7" right="0.7" top="0.75" bottom="0.75" header="0.3" footer="0.3"/>
  <pageSetup orientation="portrait"/>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tint="0.79998168889431442"/>
  </sheetPr>
  <dimension ref="A1:AA32"/>
  <sheetViews>
    <sheetView view="normal" workbookViewId="0">
      <selection pane="topLeft" activeCell="E29" sqref="E29"/>
    </sheetView>
  </sheetViews>
  <sheetFormatPr defaultRowHeight="14.5"/>
  <cols>
    <col min="1" max="1" width="55.84765625" customWidth="1"/>
    <col min="2" max="28" width="10.140625" customWidth="1"/>
  </cols>
  <sheetData>
    <row r="1" spans="1:27" ht="16" thickBot="1">
      <c r="A1" s="201" t="s">
        <v>0</v>
      </c>
      <c r="B1" s="333" t="s">
        <v>1</v>
      </c>
      <c r="C1" s="335"/>
      <c r="D1" s="336" t="s">
        <v>2</v>
      </c>
      <c r="E1" s="337"/>
      <c r="F1" s="338" t="s">
        <v>3</v>
      </c>
      <c r="G1" s="335"/>
      <c r="H1" s="333" t="s">
        <v>4</v>
      </c>
      <c r="I1" s="334"/>
      <c r="J1" s="334" t="s">
        <v>5</v>
      </c>
      <c r="K1" s="335"/>
      <c r="L1" s="333" t="s">
        <v>6</v>
      </c>
      <c r="M1" s="334"/>
      <c r="N1" s="334" t="s">
        <v>7</v>
      </c>
      <c r="O1" s="335"/>
      <c r="P1" s="333" t="s">
        <v>8</v>
      </c>
      <c r="Q1" s="334"/>
      <c r="R1" s="334" t="s">
        <v>9</v>
      </c>
      <c r="S1" s="335"/>
      <c r="T1" s="333" t="s">
        <v>10</v>
      </c>
      <c r="U1" s="334"/>
      <c r="V1" s="334" t="s">
        <v>11</v>
      </c>
      <c r="W1" s="335"/>
      <c r="X1" s="333" t="s">
        <v>12</v>
      </c>
      <c r="Y1" s="334"/>
      <c r="Z1" s="334" t="s">
        <v>1</v>
      </c>
      <c r="AA1" s="334"/>
    </row>
    <row r="2" spans="1:27" ht="15" thickBot="1">
      <c r="A2" s="201" t="s">
        <v>13</v>
      </c>
      <c r="B2" s="202" t="s">
        <v>14</v>
      </c>
      <c r="C2" s="203" t="s">
        <v>15</v>
      </c>
      <c r="D2" s="204" t="s">
        <v>14</v>
      </c>
      <c r="E2" s="203" t="s">
        <v>15</v>
      </c>
      <c r="F2" s="214" t="s">
        <v>14</v>
      </c>
      <c r="G2" s="217" t="s">
        <v>15</v>
      </c>
      <c r="H2" s="205" t="s">
        <v>14</v>
      </c>
      <c r="I2" s="203" t="s">
        <v>15</v>
      </c>
      <c r="J2" s="214" t="s">
        <v>14</v>
      </c>
      <c r="K2" s="217" t="s">
        <v>15</v>
      </c>
      <c r="L2" s="214" t="s">
        <v>14</v>
      </c>
      <c r="M2" s="217" t="s">
        <v>15</v>
      </c>
      <c r="N2" s="214" t="s">
        <v>14</v>
      </c>
      <c r="O2" s="217" t="s">
        <v>15</v>
      </c>
      <c r="P2" s="205" t="s">
        <v>14</v>
      </c>
      <c r="Q2" s="203" t="s">
        <v>15</v>
      </c>
      <c r="R2" s="214" t="s">
        <v>14</v>
      </c>
      <c r="S2" s="217" t="s">
        <v>15</v>
      </c>
      <c r="T2" s="205" t="s">
        <v>14</v>
      </c>
      <c r="U2" s="203" t="s">
        <v>15</v>
      </c>
      <c r="V2" s="214" t="s">
        <v>14</v>
      </c>
      <c r="W2" s="217" t="s">
        <v>15</v>
      </c>
      <c r="X2" s="205" t="s">
        <v>14</v>
      </c>
      <c r="Y2" s="203" t="s">
        <v>15</v>
      </c>
      <c r="Z2" s="205" t="s">
        <v>14</v>
      </c>
      <c r="AA2" s="203" t="s">
        <v>15</v>
      </c>
    </row>
    <row r="3" spans="1:27" ht="15" thickBot="1">
      <c r="A3" s="207" t="s">
        <v>16</v>
      </c>
      <c r="B3" s="208"/>
      <c r="C3" s="209"/>
      <c r="D3" s="210"/>
      <c r="E3" s="211"/>
      <c r="F3" s="208"/>
      <c r="G3" s="209"/>
      <c r="H3" s="212"/>
      <c r="I3" s="209"/>
      <c r="J3" s="208"/>
      <c r="K3" s="209"/>
      <c r="L3" s="208"/>
      <c r="M3" s="209"/>
      <c r="N3" s="208"/>
      <c r="O3" s="209"/>
      <c r="P3" s="212"/>
      <c r="Q3" s="209"/>
      <c r="R3" s="208"/>
      <c r="S3" s="209"/>
      <c r="T3" s="212"/>
      <c r="U3" s="209"/>
      <c r="V3" s="208"/>
      <c r="W3" s="209"/>
      <c r="X3" s="212"/>
      <c r="Y3" s="209"/>
      <c r="Z3" s="212"/>
      <c r="AA3" s="209"/>
    </row>
    <row r="4" spans="1:27">
      <c r="A4" s="213" t="s">
        <v>17</v>
      </c>
      <c r="B4" s="218">
        <v>240000</v>
      </c>
      <c r="C4" s="265">
        <v>240000</v>
      </c>
      <c r="D4" s="216">
        <v>160000</v>
      </c>
      <c r="E4" s="217">
        <v>160000</v>
      </c>
      <c r="F4" s="214">
        <v>160000</v>
      </c>
      <c r="G4" s="217"/>
      <c r="H4" s="218">
        <v>160000</v>
      </c>
      <c r="I4" s="217"/>
      <c r="J4" s="214">
        <v>160000</v>
      </c>
      <c r="K4" s="217"/>
      <c r="L4" s="214">
        <v>160000</v>
      </c>
      <c r="M4" s="217"/>
      <c r="N4" s="214">
        <v>160000</v>
      </c>
      <c r="O4" s="217"/>
      <c r="P4" s="218">
        <v>160000</v>
      </c>
      <c r="Q4" s="217"/>
      <c r="R4" s="214">
        <v>160000</v>
      </c>
      <c r="S4" s="215"/>
      <c r="T4" s="218">
        <v>160000</v>
      </c>
      <c r="U4" s="215"/>
      <c r="V4" s="214">
        <v>160000</v>
      </c>
      <c r="W4" s="215"/>
      <c r="X4" s="218">
        <v>160000</v>
      </c>
      <c r="Y4" s="215"/>
      <c r="Z4" s="218"/>
      <c r="AA4" s="215"/>
    </row>
    <row r="5" spans="1:27">
      <c r="A5" s="219" t="s">
        <v>18</v>
      </c>
      <c r="B5" s="224">
        <v>0</v>
      </c>
      <c r="C5" s="221"/>
      <c r="D5" s="222">
        <v>0</v>
      </c>
      <c r="E5" s="223"/>
      <c r="F5" s="220">
        <v>0</v>
      </c>
      <c r="G5" s="221"/>
      <c r="H5" s="224">
        <v>0</v>
      </c>
      <c r="I5" s="221"/>
      <c r="J5" s="220">
        <v>0</v>
      </c>
      <c r="K5" s="221"/>
      <c r="L5" s="220">
        <v>0</v>
      </c>
      <c r="M5" s="221"/>
      <c r="N5" s="220">
        <v>0</v>
      </c>
      <c r="O5" s="221"/>
      <c r="P5" s="224">
        <v>0</v>
      </c>
      <c r="Q5" s="221"/>
      <c r="R5" s="220">
        <v>0</v>
      </c>
      <c r="S5" s="221"/>
      <c r="T5" s="224">
        <v>0</v>
      </c>
      <c r="U5" s="221"/>
      <c r="V5" s="220">
        <v>0</v>
      </c>
      <c r="W5" s="221"/>
      <c r="X5" s="224">
        <v>0</v>
      </c>
      <c r="Y5" s="221"/>
      <c r="Z5" s="224">
        <v>0</v>
      </c>
      <c r="AA5" s="221"/>
    </row>
    <row r="6" spans="1:27">
      <c r="A6" s="219" t="s">
        <v>19</v>
      </c>
      <c r="B6" s="224"/>
      <c r="C6" s="223"/>
      <c r="D6" s="226"/>
      <c r="E6" s="227"/>
      <c r="F6" s="220"/>
      <c r="G6" s="223"/>
      <c r="H6" s="224"/>
      <c r="I6" s="223"/>
      <c r="J6" s="220"/>
      <c r="K6" s="223"/>
      <c r="L6" s="220"/>
      <c r="M6" s="223"/>
      <c r="N6" s="220"/>
      <c r="O6" s="223"/>
      <c r="P6" s="224">
        <v>7250</v>
      </c>
      <c r="Q6" s="223"/>
      <c r="R6" s="220"/>
      <c r="S6" s="223"/>
      <c r="T6" s="224"/>
      <c r="U6" s="223"/>
      <c r="V6" s="220"/>
      <c r="W6" s="223"/>
      <c r="X6" s="224"/>
      <c r="Y6" s="223"/>
      <c r="Z6" s="224"/>
      <c r="AA6" s="223"/>
    </row>
    <row r="7" spans="1:27">
      <c r="A7" s="219" t="s">
        <v>20</v>
      </c>
      <c r="B7" s="224">
        <v>4000</v>
      </c>
      <c r="C7" s="221"/>
      <c r="D7" s="222">
        <v>4000</v>
      </c>
      <c r="E7" s="223">
        <v>9000</v>
      </c>
      <c r="F7" s="220">
        <v>4500</v>
      </c>
      <c r="G7" s="221"/>
      <c r="H7" s="224">
        <v>4500</v>
      </c>
      <c r="I7" s="221"/>
      <c r="J7" s="224">
        <v>4500</v>
      </c>
      <c r="K7" s="221"/>
      <c r="L7" s="224">
        <v>4500</v>
      </c>
      <c r="M7" s="221"/>
      <c r="N7" s="224">
        <v>4500</v>
      </c>
      <c r="O7" s="221"/>
      <c r="P7" s="224">
        <v>4500</v>
      </c>
      <c r="Q7" s="221"/>
      <c r="R7" s="224">
        <v>4500</v>
      </c>
      <c r="S7" s="221"/>
      <c r="T7" s="224">
        <v>4500</v>
      </c>
      <c r="U7" s="221"/>
      <c r="V7" s="224">
        <v>4500</v>
      </c>
      <c r="W7" s="221"/>
      <c r="X7" s="224">
        <v>4500</v>
      </c>
      <c r="Y7" s="221"/>
      <c r="Z7" s="224">
        <v>0</v>
      </c>
      <c r="AA7" s="221"/>
    </row>
    <row r="8" spans="1:27">
      <c r="A8" s="219" t="s">
        <v>21</v>
      </c>
      <c r="B8" s="224"/>
      <c r="C8" s="223"/>
      <c r="D8" s="226"/>
      <c r="E8" s="227"/>
      <c r="F8" s="220"/>
      <c r="G8" s="223"/>
      <c r="H8" s="224">
        <v>35000</v>
      </c>
      <c r="I8" s="223"/>
      <c r="J8" s="220"/>
      <c r="K8" s="223"/>
      <c r="L8" s="220"/>
      <c r="M8" s="223"/>
      <c r="N8" s="220">
        <v>35000</v>
      </c>
      <c r="O8" s="223"/>
      <c r="P8" s="224"/>
      <c r="Q8" s="223"/>
      <c r="R8" s="220"/>
      <c r="S8" s="223"/>
      <c r="T8" s="224">
        <v>35000</v>
      </c>
      <c r="U8" s="223"/>
      <c r="V8" s="220"/>
      <c r="W8" s="223"/>
      <c r="X8" s="224">
        <v>35000</v>
      </c>
      <c r="Y8" s="223"/>
      <c r="Z8" s="224"/>
      <c r="AA8" s="223"/>
    </row>
    <row r="9" spans="1:27">
      <c r="A9" s="219" t="s">
        <v>22</v>
      </c>
      <c r="B9" s="224">
        <v>0</v>
      </c>
      <c r="C9" s="221"/>
      <c r="D9" s="222">
        <v>0</v>
      </c>
      <c r="E9" s="223"/>
      <c r="F9" s="220">
        <v>0</v>
      </c>
      <c r="G9" s="221"/>
      <c r="H9" s="224">
        <v>0</v>
      </c>
      <c r="I9" s="221"/>
      <c r="J9" s="220">
        <v>0</v>
      </c>
      <c r="K9" s="221"/>
      <c r="L9" s="220">
        <v>0</v>
      </c>
      <c r="M9" s="221"/>
      <c r="N9" s="220">
        <v>0</v>
      </c>
      <c r="O9" s="221"/>
      <c r="P9" s="224">
        <v>0</v>
      </c>
      <c r="Q9" s="221"/>
      <c r="R9" s="220">
        <v>0</v>
      </c>
      <c r="S9" s="221"/>
      <c r="T9" s="224">
        <v>0</v>
      </c>
      <c r="U9" s="221"/>
      <c r="V9" s="220">
        <v>0</v>
      </c>
      <c r="W9" s="221"/>
      <c r="X9" s="224">
        <v>0</v>
      </c>
      <c r="Y9" s="221"/>
      <c r="Z9" s="224">
        <v>0</v>
      </c>
      <c r="AA9" s="221"/>
    </row>
    <row r="10" spans="1:27">
      <c r="A10" s="219" t="s">
        <v>23</v>
      </c>
      <c r="B10" s="224"/>
      <c r="C10" s="223"/>
      <c r="D10" s="220">
        <v>10800</v>
      </c>
      <c r="E10" s="223">
        <v>10811</v>
      </c>
      <c r="F10" s="220"/>
      <c r="G10" s="229"/>
      <c r="H10" s="224"/>
      <c r="I10" s="229"/>
      <c r="J10" s="220"/>
      <c r="K10" s="229"/>
      <c r="L10" s="220"/>
      <c r="M10" s="229"/>
      <c r="N10" s="220"/>
      <c r="O10" s="229"/>
      <c r="P10" s="224">
        <v>11100</v>
      </c>
      <c r="Q10" s="229"/>
      <c r="R10" s="220"/>
      <c r="S10" s="229"/>
      <c r="T10" s="224"/>
      <c r="U10" s="223"/>
      <c r="V10" s="220"/>
      <c r="W10" s="223"/>
      <c r="X10" s="224"/>
      <c r="Y10" s="223"/>
      <c r="Z10" s="224"/>
      <c r="AA10" s="223"/>
    </row>
    <row r="11" spans="1:27">
      <c r="A11" s="219" t="s">
        <v>24</v>
      </c>
      <c r="B11" s="224"/>
      <c r="C11" s="223"/>
      <c r="D11" s="222"/>
      <c r="E11" s="223"/>
      <c r="F11" s="220"/>
      <c r="G11" s="229"/>
      <c r="H11" s="224">
        <v>55300</v>
      </c>
      <c r="I11" s="229"/>
      <c r="J11" s="220"/>
      <c r="K11" s="229"/>
      <c r="L11" s="220"/>
      <c r="M11" s="229"/>
      <c r="N11" s="220"/>
      <c r="O11" s="229"/>
      <c r="P11" s="224"/>
      <c r="Q11" s="229"/>
      <c r="R11" s="220"/>
      <c r="S11" s="229"/>
      <c r="T11" s="224"/>
      <c r="U11" s="223"/>
      <c r="V11" s="220"/>
      <c r="W11" s="223"/>
      <c r="X11" s="224"/>
      <c r="Y11" s="223"/>
      <c r="Z11" s="224"/>
      <c r="AA11" s="223"/>
    </row>
    <row r="12" spans="1:27">
      <c r="A12" s="219" t="s">
        <v>25</v>
      </c>
      <c r="B12" s="224"/>
      <c r="C12" s="223"/>
      <c r="D12" s="222"/>
      <c r="E12" s="223"/>
      <c r="F12" s="220"/>
      <c r="G12" s="229"/>
      <c r="H12" s="224">
        <v>350</v>
      </c>
      <c r="I12" s="229"/>
      <c r="J12" s="220"/>
      <c r="K12" s="229"/>
      <c r="L12" s="220"/>
      <c r="M12" s="229"/>
      <c r="N12" s="220"/>
      <c r="O12" s="229"/>
      <c r="P12" s="224">
        <v>0</v>
      </c>
      <c r="Q12" s="221"/>
      <c r="R12" s="231"/>
      <c r="S12" s="229"/>
      <c r="T12" s="230"/>
      <c r="U12" s="223"/>
      <c r="V12" s="220">
        <v>0</v>
      </c>
      <c r="W12" s="223"/>
      <c r="X12" s="224"/>
      <c r="Y12" s="223"/>
      <c r="Z12" s="224"/>
      <c r="AA12" s="223"/>
    </row>
    <row r="13" spans="1:27">
      <c r="A13" s="219" t="s">
        <v>26</v>
      </c>
      <c r="B13" s="224"/>
      <c r="C13" s="223"/>
      <c r="D13" s="222"/>
      <c r="E13" s="223"/>
      <c r="F13" s="220"/>
      <c r="G13" s="223"/>
      <c r="H13" s="224"/>
      <c r="I13" s="223"/>
      <c r="J13" s="220"/>
      <c r="K13" s="223"/>
      <c r="L13" s="220"/>
      <c r="M13" s="223"/>
      <c r="N13" s="220"/>
      <c r="O13" s="223"/>
      <c r="P13" s="224"/>
      <c r="Q13" s="223"/>
      <c r="R13" s="220"/>
      <c r="S13" s="223"/>
      <c r="T13" s="224"/>
      <c r="U13" s="223"/>
      <c r="V13" s="220"/>
      <c r="W13" s="223"/>
      <c r="X13" s="224"/>
      <c r="Y13" s="223"/>
      <c r="Z13" s="224"/>
      <c r="AA13" s="223"/>
    </row>
    <row r="14" spans="1:27">
      <c r="A14" s="232" t="s">
        <v>27</v>
      </c>
      <c r="B14" s="234"/>
      <c r="C14" s="223"/>
      <c r="D14" s="222"/>
      <c r="E14" s="223"/>
      <c r="F14" s="220"/>
      <c r="G14" s="223"/>
      <c r="H14" s="224"/>
      <c r="I14" s="223"/>
      <c r="J14" s="220"/>
      <c r="K14" s="223"/>
      <c r="L14" s="220"/>
      <c r="M14" s="223"/>
      <c r="N14" s="220"/>
      <c r="O14" s="229"/>
      <c r="P14" s="224"/>
      <c r="Q14" s="223"/>
      <c r="R14" s="220"/>
      <c r="S14" s="223"/>
      <c r="T14" s="224"/>
      <c r="U14" s="223"/>
      <c r="V14" s="220"/>
      <c r="W14" s="223"/>
      <c r="X14" s="224"/>
      <c r="Y14" s="223"/>
      <c r="Z14" s="224"/>
      <c r="AA14" s="223"/>
    </row>
    <row r="15" spans="1:27">
      <c r="A15" s="232" t="s">
        <v>27</v>
      </c>
      <c r="B15" s="234"/>
      <c r="C15" s="223"/>
      <c r="D15" s="222"/>
      <c r="E15" s="223"/>
      <c r="F15" s="220"/>
      <c r="G15" s="223"/>
      <c r="H15" s="224"/>
      <c r="I15" s="223"/>
      <c r="J15" s="220"/>
      <c r="K15" s="223"/>
      <c r="L15" s="220"/>
      <c r="M15" s="223"/>
      <c r="N15" s="220"/>
      <c r="O15" s="229"/>
      <c r="P15" s="224"/>
      <c r="Q15" s="223"/>
      <c r="R15" s="220"/>
      <c r="S15" s="223"/>
      <c r="T15" s="224"/>
      <c r="U15" s="223"/>
      <c r="V15" s="220"/>
      <c r="W15" s="223"/>
      <c r="X15" s="224"/>
      <c r="Y15" s="223"/>
      <c r="Z15" s="224"/>
      <c r="AA15" s="223"/>
    </row>
    <row r="16" spans="1:27">
      <c r="A16" s="232" t="s">
        <v>27</v>
      </c>
      <c r="B16" s="234"/>
      <c r="C16" s="223"/>
      <c r="D16" s="222"/>
      <c r="E16" s="223"/>
      <c r="F16" s="220"/>
      <c r="G16" s="223"/>
      <c r="H16" s="224"/>
      <c r="I16" s="223"/>
      <c r="J16" s="220"/>
      <c r="K16" s="223"/>
      <c r="L16" s="220"/>
      <c r="M16" s="223"/>
      <c r="N16" s="220"/>
      <c r="O16" s="223"/>
      <c r="P16" s="224"/>
      <c r="Q16" s="223"/>
      <c r="R16" s="220"/>
      <c r="S16" s="223"/>
      <c r="T16" s="224"/>
      <c r="U16" s="223"/>
      <c r="V16" s="220"/>
      <c r="W16" s="223"/>
      <c r="X16" s="224"/>
      <c r="Y16" s="223"/>
      <c r="Z16" s="224"/>
      <c r="AA16" s="223"/>
    </row>
    <row r="17" spans="1:27">
      <c r="A17" s="219" t="s">
        <v>28</v>
      </c>
      <c r="B17" s="234"/>
      <c r="C17" s="223"/>
      <c r="D17" s="220">
        <v>7500</v>
      </c>
      <c r="E17" s="223">
        <v>6358</v>
      </c>
      <c r="F17" s="220"/>
      <c r="G17" s="223"/>
      <c r="H17" s="224"/>
      <c r="I17" s="223"/>
      <c r="J17" s="220">
        <v>7500</v>
      </c>
      <c r="K17" s="223"/>
      <c r="L17" s="220"/>
      <c r="M17" s="223"/>
      <c r="N17" s="220"/>
      <c r="O17" s="223"/>
      <c r="P17" s="224">
        <v>7500</v>
      </c>
      <c r="Q17" s="223"/>
      <c r="R17" s="220"/>
      <c r="S17" s="223"/>
      <c r="T17" s="224"/>
      <c r="U17" s="223"/>
      <c r="V17" s="220">
        <v>7500</v>
      </c>
      <c r="W17" s="223"/>
      <c r="X17" s="224"/>
      <c r="Y17" s="223"/>
      <c r="Z17" s="224"/>
      <c r="AA17" s="223"/>
    </row>
    <row r="18" spans="1:27">
      <c r="A18" s="232" t="s">
        <v>29</v>
      </c>
      <c r="B18" s="234"/>
      <c r="C18" s="223"/>
      <c r="D18" s="222"/>
      <c r="E18" s="223"/>
      <c r="F18" s="220"/>
      <c r="G18" s="223"/>
      <c r="H18" s="245"/>
      <c r="I18" s="223"/>
      <c r="J18" s="220"/>
      <c r="K18" s="223"/>
      <c r="L18" s="220"/>
      <c r="M18" s="223"/>
      <c r="N18" s="220"/>
      <c r="O18" s="223"/>
      <c r="P18" s="224"/>
      <c r="Q18" s="223"/>
      <c r="R18" s="220"/>
      <c r="S18" s="223"/>
      <c r="T18" s="224"/>
      <c r="U18" s="223"/>
      <c r="V18" s="220"/>
      <c r="W18" s="223"/>
      <c r="X18" s="224"/>
      <c r="Y18" s="223"/>
      <c r="Z18" s="224"/>
      <c r="AA18" s="223"/>
    </row>
    <row r="19" spans="1:27">
      <c r="A19" s="232" t="s">
        <v>29</v>
      </c>
      <c r="B19" s="234"/>
      <c r="C19" s="223"/>
      <c r="D19" s="222"/>
      <c r="E19" s="223"/>
      <c r="F19" s="220"/>
      <c r="G19" s="223"/>
      <c r="H19" s="224"/>
      <c r="I19" s="223"/>
      <c r="J19" s="220"/>
      <c r="K19" s="223"/>
      <c r="L19" s="233"/>
      <c r="M19" s="223"/>
      <c r="N19" s="220"/>
      <c r="O19" s="223"/>
      <c r="P19" s="224"/>
      <c r="Q19" s="223"/>
      <c r="R19" s="220"/>
      <c r="S19" s="223"/>
      <c r="T19" s="224"/>
      <c r="U19" s="223"/>
      <c r="V19" s="220"/>
      <c r="W19" s="223"/>
      <c r="X19" s="224"/>
      <c r="Y19" s="223"/>
      <c r="Z19" s="224"/>
      <c r="AA19" s="223"/>
    </row>
    <row r="20" spans="1:27">
      <c r="A20" s="232" t="s">
        <v>29</v>
      </c>
      <c r="B20" s="234"/>
      <c r="C20" s="223"/>
      <c r="D20" s="222"/>
      <c r="E20" s="223"/>
      <c r="F20" s="220"/>
      <c r="G20" s="223"/>
      <c r="H20" s="224"/>
      <c r="I20" s="223"/>
      <c r="J20" s="220"/>
      <c r="K20" s="223"/>
      <c r="L20" s="233"/>
      <c r="M20" s="223"/>
      <c r="N20" s="220"/>
      <c r="O20" s="223"/>
      <c r="P20" s="224"/>
      <c r="Q20" s="223"/>
      <c r="R20" s="220"/>
      <c r="S20" s="223"/>
      <c r="T20" s="224"/>
      <c r="U20" s="223"/>
      <c r="V20" s="220"/>
      <c r="W20" s="223"/>
      <c r="X20" s="224"/>
      <c r="Y20" s="223"/>
      <c r="Z20" s="224"/>
      <c r="AA20" s="223"/>
    </row>
    <row r="21" spans="1:27" ht="15" thickBot="1">
      <c r="A21" s="236" t="s">
        <v>29</v>
      </c>
      <c r="B21" s="276"/>
      <c r="C21" s="238"/>
      <c r="D21" s="239"/>
      <c r="E21" s="238"/>
      <c r="F21" s="242"/>
      <c r="G21" s="238"/>
      <c r="H21" s="240"/>
      <c r="I21" s="238"/>
      <c r="J21" s="242"/>
      <c r="K21" s="238"/>
      <c r="L21" s="237"/>
      <c r="M21" s="238"/>
      <c r="N21" s="242"/>
      <c r="O21" s="238"/>
      <c r="P21" s="240"/>
      <c r="Q21" s="238"/>
      <c r="R21" s="242"/>
      <c r="S21" s="238"/>
      <c r="T21" s="240"/>
      <c r="U21" s="238"/>
      <c r="V21" s="242"/>
      <c r="W21" s="238"/>
      <c r="X21" s="240"/>
      <c r="Y21" s="238"/>
      <c r="Z21" s="240"/>
      <c r="AA21" s="238"/>
    </row>
    <row r="22" spans="1:27" ht="15" thickBot="1">
      <c r="A22" s="243" t="s">
        <v>30</v>
      </c>
      <c r="B22" s="269"/>
      <c r="C22" s="270"/>
      <c r="D22" s="271"/>
      <c r="E22" s="270"/>
      <c r="F22" s="272"/>
      <c r="G22" s="273"/>
      <c r="H22" s="274"/>
      <c r="I22" s="270"/>
      <c r="J22" s="272"/>
      <c r="K22" s="273"/>
      <c r="L22" s="275"/>
      <c r="M22" s="270"/>
      <c r="N22" s="272"/>
      <c r="O22" s="273"/>
      <c r="P22" s="274"/>
      <c r="Q22" s="270"/>
      <c r="R22" s="272"/>
      <c r="S22" s="273"/>
      <c r="T22" s="274"/>
      <c r="U22" s="270"/>
      <c r="V22" s="272"/>
      <c r="W22" s="273"/>
      <c r="X22" s="274"/>
      <c r="Y22" s="270"/>
      <c r="Z22" s="272"/>
      <c r="AA22" s="270"/>
    </row>
    <row r="23" spans="1:27">
      <c r="A23" s="244" t="s">
        <v>31</v>
      </c>
      <c r="B23" s="266"/>
      <c r="C23" s="203"/>
      <c r="D23" s="267"/>
      <c r="E23" s="203"/>
      <c r="F23" s="205"/>
      <c r="G23" s="206"/>
      <c r="H23" s="268">
        <v>5275</v>
      </c>
      <c r="I23" s="203"/>
      <c r="J23" s="205"/>
      <c r="K23" s="206"/>
      <c r="L23" s="268"/>
      <c r="M23" s="203"/>
      <c r="N23" s="205"/>
      <c r="O23" s="206"/>
      <c r="P23" s="202"/>
      <c r="Q23" s="203"/>
      <c r="R23" s="205"/>
      <c r="S23" s="206"/>
      <c r="T23" s="202"/>
      <c r="U23" s="203"/>
      <c r="V23" s="205"/>
      <c r="W23" s="206"/>
      <c r="X23" s="202"/>
      <c r="Y23" s="203"/>
      <c r="Z23" s="205"/>
      <c r="AA23" s="203"/>
    </row>
    <row r="24" spans="1:27">
      <c r="A24" s="219" t="s">
        <v>32</v>
      </c>
      <c r="B24" s="233"/>
      <c r="C24" s="223"/>
      <c r="D24" s="222"/>
      <c r="E24" s="223"/>
      <c r="F24" s="224"/>
      <c r="G24" s="228"/>
      <c r="H24" s="220"/>
      <c r="I24" s="223"/>
      <c r="J24" s="245">
        <v>8250</v>
      </c>
      <c r="K24" s="228"/>
      <c r="L24" s="235"/>
      <c r="M24" s="223"/>
      <c r="N24" s="224"/>
      <c r="O24" s="228"/>
      <c r="P24" s="220"/>
      <c r="Q24" s="223"/>
      <c r="R24" s="224"/>
      <c r="S24" s="228"/>
      <c r="T24" s="220"/>
      <c r="U24" s="223"/>
      <c r="V24" s="224"/>
      <c r="W24" s="228"/>
      <c r="X24" s="220"/>
      <c r="Y24" s="223"/>
      <c r="Z24" s="224"/>
      <c r="AA24" s="223"/>
    </row>
    <row r="25" spans="1:27">
      <c r="A25" s="219" t="s">
        <v>33</v>
      </c>
      <c r="B25" s="233"/>
      <c r="C25" s="223"/>
      <c r="D25" s="222"/>
      <c r="E25" s="223"/>
      <c r="F25" s="224"/>
      <c r="G25" s="228"/>
      <c r="H25" s="220"/>
      <c r="I25" s="223"/>
      <c r="J25" s="224"/>
      <c r="K25" s="228"/>
      <c r="L25" s="235">
        <v>2850</v>
      </c>
      <c r="M25" s="223"/>
      <c r="N25" s="224"/>
      <c r="O25" s="228"/>
      <c r="P25" s="220"/>
      <c r="Q25" s="223"/>
      <c r="R25" s="224"/>
      <c r="S25" s="228"/>
      <c r="T25" s="220"/>
      <c r="U25" s="223"/>
      <c r="V25" s="224"/>
      <c r="W25" s="228"/>
      <c r="X25" s="220"/>
      <c r="Y25" s="223"/>
      <c r="Z25" s="224"/>
      <c r="AA25" s="223"/>
    </row>
    <row r="26" spans="1:27">
      <c r="A26" s="232" t="s">
        <v>34</v>
      </c>
      <c r="B26" s="233"/>
      <c r="C26" s="223"/>
      <c r="D26" s="222"/>
      <c r="E26" s="223"/>
      <c r="F26" s="224"/>
      <c r="G26" s="228"/>
      <c r="H26" s="220"/>
      <c r="I26" s="223"/>
      <c r="J26" s="224"/>
      <c r="K26" s="228"/>
      <c r="L26" s="235"/>
      <c r="M26" s="223"/>
      <c r="N26" s="224"/>
      <c r="O26" s="228"/>
      <c r="P26" s="220"/>
      <c r="Q26" s="223"/>
      <c r="R26" s="224"/>
      <c r="S26" s="228"/>
      <c r="T26" s="220"/>
      <c r="U26" s="223"/>
      <c r="V26" s="224"/>
      <c r="W26" s="228"/>
      <c r="X26" s="220"/>
      <c r="Y26" s="223"/>
      <c r="Z26" s="224"/>
      <c r="AA26" s="223"/>
    </row>
    <row r="27" spans="1:27" ht="15" thickBot="1">
      <c r="A27" s="236" t="s">
        <v>34</v>
      </c>
      <c r="B27" s="237"/>
      <c r="C27" s="238"/>
      <c r="D27" s="239"/>
      <c r="E27" s="238"/>
      <c r="F27" s="240"/>
      <c r="G27" s="241"/>
      <c r="H27" s="242"/>
      <c r="I27" s="238"/>
      <c r="J27" s="240"/>
      <c r="K27" s="241"/>
      <c r="L27" s="246"/>
      <c r="M27" s="238"/>
      <c r="N27" s="240"/>
      <c r="O27" s="241"/>
      <c r="P27" s="242"/>
      <c r="Q27" s="238"/>
      <c r="R27" s="240"/>
      <c r="S27" s="241"/>
      <c r="T27" s="242"/>
      <c r="U27" s="238"/>
      <c r="V27" s="240"/>
      <c r="W27" s="241"/>
      <c r="X27" s="242"/>
      <c r="Y27" s="238"/>
      <c r="Z27" s="240"/>
      <c r="AA27" s="238"/>
    </row>
    <row r="28" spans="1:27" ht="15" thickBot="1">
      <c r="A28" s="243" t="s">
        <v>35</v>
      </c>
      <c r="B28" s="247"/>
      <c r="C28" s="248"/>
      <c r="D28" s="249"/>
      <c r="E28" s="248"/>
      <c r="F28" s="250"/>
      <c r="G28" s="251"/>
      <c r="H28" s="252"/>
      <c r="I28" s="248"/>
      <c r="J28" s="250"/>
      <c r="K28" s="251"/>
      <c r="L28" s="253"/>
      <c r="M28" s="248"/>
      <c r="N28" s="250"/>
      <c r="O28" s="251"/>
      <c r="P28" s="252"/>
      <c r="Q28" s="248"/>
      <c r="R28" s="250"/>
      <c r="S28" s="251"/>
      <c r="T28" s="252"/>
      <c r="U28" s="248"/>
      <c r="V28" s="250"/>
      <c r="W28" s="251"/>
      <c r="X28" s="252"/>
      <c r="Y28" s="248"/>
      <c r="Z28" s="250"/>
      <c r="AA28" s="248"/>
    </row>
    <row r="29" spans="1:27">
      <c r="A29" s="244" t="s">
        <v>36</v>
      </c>
      <c r="B29" s="233"/>
      <c r="C29" s="223"/>
      <c r="D29" s="222"/>
      <c r="E29" s="223"/>
      <c r="F29" s="224"/>
      <c r="G29" s="225"/>
      <c r="H29" s="220">
        <v>8000</v>
      </c>
      <c r="I29" s="223"/>
      <c r="J29" s="224"/>
      <c r="K29" s="228"/>
      <c r="L29" s="235"/>
      <c r="M29" s="223"/>
      <c r="N29" s="224"/>
      <c r="O29" s="228"/>
      <c r="P29" s="220"/>
      <c r="Q29" s="223"/>
      <c r="R29" s="224"/>
      <c r="S29" s="228"/>
      <c r="T29" s="220"/>
      <c r="U29" s="223"/>
      <c r="V29" s="224"/>
      <c r="W29" s="228"/>
      <c r="X29" s="220"/>
      <c r="Y29" s="223"/>
      <c r="Z29" s="224"/>
      <c r="AA29" s="223"/>
    </row>
    <row r="30" spans="1:27">
      <c r="A30" s="219" t="s">
        <v>37</v>
      </c>
      <c r="B30" s="233"/>
      <c r="C30" s="223"/>
      <c r="D30" s="222"/>
      <c r="E30" s="223"/>
      <c r="F30" s="224"/>
      <c r="G30" s="225"/>
      <c r="H30" s="220"/>
      <c r="I30" s="223"/>
      <c r="J30" s="224"/>
      <c r="K30" s="228"/>
      <c r="L30" s="235"/>
      <c r="M30" s="223"/>
      <c r="N30" s="224"/>
      <c r="O30" s="228"/>
      <c r="P30" s="220"/>
      <c r="Q30" s="223"/>
      <c r="R30" s="224"/>
      <c r="S30" s="228"/>
      <c r="T30" s="220"/>
      <c r="U30" s="223"/>
      <c r="V30" s="224"/>
      <c r="W30" s="228"/>
      <c r="X30" s="220"/>
      <c r="Y30" s="223"/>
      <c r="Z30" s="224"/>
      <c r="AA30" s="223"/>
    </row>
    <row r="31" spans="1:27" ht="15" thickBot="1">
      <c r="A31" s="254" t="s">
        <v>201</v>
      </c>
      <c r="B31" s="255"/>
      <c r="C31" s="256"/>
      <c r="D31" s="257"/>
      <c r="E31" s="256">
        <v>15000</v>
      </c>
      <c r="F31" s="258"/>
      <c r="G31" s="259"/>
      <c r="H31" s="260"/>
      <c r="I31" s="256"/>
      <c r="J31" s="258"/>
      <c r="K31" s="261"/>
      <c r="L31" s="260"/>
      <c r="M31" s="256"/>
      <c r="N31" s="258"/>
      <c r="O31" s="261"/>
      <c r="P31" s="260"/>
      <c r="Q31" s="256"/>
      <c r="R31" s="258"/>
      <c r="S31" s="261"/>
      <c r="T31" s="260"/>
      <c r="U31" s="256"/>
      <c r="V31" s="258"/>
      <c r="W31" s="261"/>
      <c r="X31" s="260"/>
      <c r="Y31" s="256"/>
      <c r="Z31" s="258"/>
      <c r="AA31" s="256"/>
    </row>
    <row r="32" spans="1:27" ht="15" thickBot="1">
      <c r="A32" s="262" t="s">
        <v>39</v>
      </c>
      <c r="B32" s="263">
        <f>SUM(B4:B31)</f>
        <v>244000</v>
      </c>
      <c r="C32" s="264">
        <f>SUM(C4:C31)</f>
        <v>240000</v>
      </c>
      <c r="D32" s="263">
        <f>SUM(D4:D31)</f>
        <v>182300</v>
      </c>
      <c r="E32" s="264">
        <f>SUM(E4:E31)</f>
        <v>201169</v>
      </c>
      <c r="F32" s="263">
        <f>SUM(F4:F31)</f>
        <v>164500</v>
      </c>
      <c r="G32" s="264">
        <f>SUM(G4:G31)</f>
        <v>0</v>
      </c>
      <c r="H32" s="263">
        <f>SUM(H4:H31)</f>
        <v>268425</v>
      </c>
      <c r="I32" s="264">
        <f>SUM(I4:I31)</f>
        <v>0</v>
      </c>
      <c r="J32" s="263">
        <f>SUM(J4:J31)</f>
        <v>180250</v>
      </c>
      <c r="K32" s="264">
        <f>SUM(K4:K31)</f>
        <v>0</v>
      </c>
      <c r="L32" s="263">
        <f>SUM(L4:L31)</f>
        <v>167350</v>
      </c>
      <c r="M32" s="264">
        <f>SUM(M4:M31)</f>
        <v>0</v>
      </c>
      <c r="N32" s="263">
        <f>SUM(N4:N31)</f>
        <v>199500</v>
      </c>
      <c r="O32" s="264">
        <f>SUM(O4:O31)</f>
        <v>0</v>
      </c>
      <c r="P32" s="263">
        <f>SUM(P4:P31)</f>
        <v>190350</v>
      </c>
      <c r="Q32" s="264">
        <f>SUM(Q4:Q31)</f>
        <v>0</v>
      </c>
      <c r="R32" s="263">
        <f>SUM(R4:R31)</f>
        <v>164500</v>
      </c>
      <c r="S32" s="264">
        <f>SUM(S4:S31)</f>
        <v>0</v>
      </c>
      <c r="T32" s="263">
        <f>SUM(T4:T31)</f>
        <v>199500</v>
      </c>
      <c r="U32" s="264">
        <f>SUM(U4:U31)</f>
        <v>0</v>
      </c>
      <c r="V32" s="263">
        <f>SUM(V4:V31)</f>
        <v>172000</v>
      </c>
      <c r="W32" s="264">
        <f>SUM(W4:W31)</f>
        <v>0</v>
      </c>
      <c r="X32" s="263">
        <f>SUM(X4:X31)</f>
        <v>199500</v>
      </c>
      <c r="Y32" s="264">
        <f>SUM(Y4:Y31)</f>
        <v>0</v>
      </c>
      <c r="Z32" s="263">
        <f>SUM(Z4:Z31)</f>
        <v>0</v>
      </c>
      <c r="AA32" s="264">
        <f>SUM(AA4:AA31)</f>
        <v>0</v>
      </c>
    </row>
  </sheetData>
  <mergeCells count="13">
    <mergeCell ref="Z1:AA1"/>
    <mergeCell ref="N1:O1"/>
    <mergeCell ref="P1:Q1"/>
    <mergeCell ref="R1:S1"/>
    <mergeCell ref="T1:U1"/>
    <mergeCell ref="V1:W1"/>
    <mergeCell ref="X1:Y1"/>
    <mergeCell ref="L1:M1"/>
    <mergeCell ref="B1:C1"/>
    <mergeCell ref="D1:E1"/>
    <mergeCell ref="F1:G1"/>
    <mergeCell ref="H1:I1"/>
    <mergeCell ref="J1:K1"/>
  </mergeCells>
  <pageMargins left="0.7" right="0.7" top="0.75" bottom="0.75" header="0.3" footer="0.3"/>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tint="0.79998168889431442"/>
  </sheetPr>
  <dimension ref="A2:D201"/>
  <sheetViews>
    <sheetView view="normal" workbookViewId="0">
      <selection pane="topLeft" activeCell="L34" sqref="L34"/>
    </sheetView>
  </sheetViews>
  <sheetFormatPr defaultRowHeight="14.5"/>
  <sheetData>
    <row r="2" spans="1:1">
      <c r="A2" s="200" t="s">
        <v>93</v>
      </c>
    </row>
    <row r="3" spans="1:1">
      <c r="A3" s="200"/>
    </row>
    <row r="4" spans="1:1">
      <c r="A4" s="283" t="s">
        <v>94</v>
      </c>
    </row>
    <row r="5" spans="1:1">
      <c r="A5" s="283" t="s">
        <v>95</v>
      </c>
    </row>
    <row r="6" spans="1:1">
      <c r="A6" s="283" t="s">
        <v>96</v>
      </c>
    </row>
    <row r="7" spans="1:1">
      <c r="A7" s="283" t="s">
        <v>97</v>
      </c>
    </row>
    <row r="8" spans="1:1">
      <c r="A8" s="200"/>
    </row>
    <row r="9" spans="1:1">
      <c r="A9" s="200" t="s">
        <v>203</v>
      </c>
    </row>
    <row r="11" spans="1:1">
      <c r="A11" t="s">
        <v>98</v>
      </c>
    </row>
    <row r="12" spans="1:1">
      <c r="A12" t="s">
        <v>202</v>
      </c>
    </row>
    <row r="21" spans="1:1">
      <c r="A21" t="s">
        <v>99</v>
      </c>
    </row>
    <row r="22" spans="1:1">
      <c r="A22" t="s">
        <v>204</v>
      </c>
    </row>
    <row r="24" spans="1:1">
      <c r="A24" s="200" t="s">
        <v>205</v>
      </c>
    </row>
    <row r="26" spans="1:1">
      <c r="A26" t="s">
        <v>207</v>
      </c>
    </row>
    <row r="27" spans="1:1">
      <c r="A27" t="s">
        <v>206</v>
      </c>
    </row>
    <row r="29" spans="4:4">
      <c r="D29" s="200" t="s">
        <v>209</v>
      </c>
    </row>
    <row r="33" spans="1:1">
      <c r="A33" t="s">
        <v>210</v>
      </c>
    </row>
    <row r="34" spans="1:1">
      <c r="A34" t="s">
        <v>208</v>
      </c>
    </row>
    <row r="36" spans="4:4">
      <c r="D36" s="200" t="s">
        <v>2</v>
      </c>
    </row>
    <row r="41" spans="1:1">
      <c r="A41" t="s">
        <v>212</v>
      </c>
    </row>
    <row r="42" spans="1:1">
      <c r="A42" t="s">
        <v>213</v>
      </c>
    </row>
    <row r="43" spans="1:1">
      <c r="A43" t="s">
        <v>211</v>
      </c>
    </row>
    <row r="45" spans="1:1">
      <c r="A45" s="200" t="s">
        <v>100</v>
      </c>
    </row>
    <row r="47" spans="1:1">
      <c r="A47" t="s">
        <v>101</v>
      </c>
    </row>
    <row r="49" spans="1:1">
      <c r="A49" t="s">
        <v>102</v>
      </c>
    </row>
    <row r="51" spans="1:1">
      <c r="A51" t="s">
        <v>103</v>
      </c>
    </row>
    <row r="58" spans="1:1">
      <c r="A58" t="s">
        <v>104</v>
      </c>
    </row>
    <row r="60" spans="1:1">
      <c r="A60" t="s">
        <v>105</v>
      </c>
    </row>
    <row r="61" spans="1:1">
      <c r="A61" t="s">
        <v>106</v>
      </c>
    </row>
    <row r="63" spans="1:1">
      <c r="A63" t="s">
        <v>107</v>
      </c>
    </row>
    <row r="65" spans="1:1">
      <c r="A65" t="s">
        <v>108</v>
      </c>
    </row>
    <row r="70" spans="1:1">
      <c r="A70" t="s">
        <v>109</v>
      </c>
    </row>
    <row r="75" spans="1:1">
      <c r="A75" t="s">
        <v>110</v>
      </c>
    </row>
    <row r="77" spans="1:1">
      <c r="A77" s="200" t="s">
        <v>111</v>
      </c>
    </row>
    <row r="79" spans="1:1">
      <c r="A79" t="s">
        <v>112</v>
      </c>
    </row>
    <row r="80" spans="1:1">
      <c r="A80" t="s">
        <v>113</v>
      </c>
    </row>
    <row r="82" spans="1:1">
      <c r="A82" t="s">
        <v>114</v>
      </c>
    </row>
    <row r="83" spans="1:1">
      <c r="A83" t="s">
        <v>115</v>
      </c>
    </row>
    <row r="85" spans="1:1">
      <c r="A85" s="200" t="s">
        <v>116</v>
      </c>
    </row>
    <row r="87" spans="1:1">
      <c r="A87" t="s">
        <v>117</v>
      </c>
    </row>
    <row r="89" spans="1:1">
      <c r="A89" t="s">
        <v>118</v>
      </c>
    </row>
    <row r="91" spans="1:1">
      <c r="A91" t="s">
        <v>119</v>
      </c>
    </row>
    <row r="114" spans="1:1">
      <c r="A114" t="s">
        <v>120</v>
      </c>
    </row>
    <row r="116" spans="1:1">
      <c r="A116" t="s">
        <v>121</v>
      </c>
    </row>
    <row r="118" spans="1:1">
      <c r="A118" t="s">
        <v>122</v>
      </c>
    </row>
    <row r="123" spans="1:1">
      <c r="A123" t="s">
        <v>123</v>
      </c>
    </row>
    <row r="125" spans="1:1">
      <c r="A125" t="s">
        <v>124</v>
      </c>
    </row>
    <row r="126" spans="1:1">
      <c r="A126" t="s">
        <v>125</v>
      </c>
    </row>
    <row r="128" spans="1:1">
      <c r="A128" s="200" t="s">
        <v>126</v>
      </c>
    </row>
    <row r="130" spans="1:1">
      <c r="A130" t="s">
        <v>127</v>
      </c>
    </row>
    <row r="131" spans="1:1">
      <c r="A131" t="s">
        <v>113</v>
      </c>
    </row>
    <row r="133" spans="1:1">
      <c r="A133" t="s">
        <v>128</v>
      </c>
    </row>
    <row r="138" spans="1:1">
      <c r="A138" t="s">
        <v>129</v>
      </c>
    </row>
    <row r="140" spans="1:1">
      <c r="A140" s="200" t="s">
        <v>130</v>
      </c>
    </row>
    <row r="142" spans="1:1">
      <c r="A142" t="s">
        <v>131</v>
      </c>
    </row>
    <row r="144" spans="1:1">
      <c r="A144" t="s">
        <v>132</v>
      </c>
    </row>
    <row r="149" spans="1:1">
      <c r="A149" t="s">
        <v>133</v>
      </c>
    </row>
    <row r="150" spans="1:1">
      <c r="A150" t="s">
        <v>134</v>
      </c>
    </row>
    <row r="155" spans="1:1">
      <c r="A155" t="s">
        <v>135</v>
      </c>
    </row>
    <row r="156" spans="1:1">
      <c r="A156" t="s">
        <v>136</v>
      </c>
    </row>
    <row r="158" spans="1:1">
      <c r="A158" t="s">
        <v>137</v>
      </c>
    </row>
    <row r="165" spans="1:1">
      <c r="A165" t="s">
        <v>138</v>
      </c>
    </row>
    <row r="178" spans="1:1">
      <c r="A178" t="s">
        <v>139</v>
      </c>
    </row>
    <row r="184" spans="1:1">
      <c r="A184" t="s">
        <v>140</v>
      </c>
    </row>
    <row r="186" spans="1:1">
      <c r="A186" t="s">
        <v>141</v>
      </c>
    </row>
    <row r="193" spans="1:1">
      <c r="A193" t="s">
        <v>142</v>
      </c>
    </row>
    <row r="199" spans="1:1">
      <c r="A199" t="s">
        <v>143</v>
      </c>
    </row>
    <row r="201" spans="1:1">
      <c r="A201" t="s">
        <v>144</v>
      </c>
    </row>
  </sheetData>
  <pageMargins left="0.7" right="0.7" top="0.75" bottom="0.75" header="0.3" footer="0.3"/>
  <headerFooter scaleWithDoc="1" alignWithMargins="0" differentFirst="0" differentOddEven="0"/>
  <drawing r:id="rId1"/>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tabColor theme="7" tint="0.79998168889431442"/>
  </sheetPr>
  <dimension ref="A1:BS99"/>
  <sheetViews>
    <sheetView topLeftCell="B1" view="normal" workbookViewId="0">
      <selection pane="topLeft" activeCell="I14" sqref="I14"/>
    </sheetView>
  </sheetViews>
  <sheetFormatPr defaultRowHeight="14.5"/>
  <cols>
    <col min="1" max="1" width="3.84765625" customWidth="1"/>
    <col min="2" max="2" width="39.84765625" customWidth="1"/>
    <col min="3" max="5" width="12.84765625" customWidth="1"/>
    <col min="7" max="7" width="3.84765625" customWidth="1"/>
    <col min="8" max="8" width="33.84765625" customWidth="1"/>
    <col min="9" max="11" width="12.84765625" customWidth="1"/>
    <col min="13" max="13" width="4.140625" customWidth="1"/>
    <col min="14" max="14" width="33.84765625" customWidth="1"/>
    <col min="15" max="17" width="12.84765625" customWidth="1"/>
    <col min="19" max="19" width="3.84765625" customWidth="1"/>
    <col min="20" max="20" width="33.84765625" customWidth="1"/>
    <col min="21" max="23" width="12.84765625" customWidth="1"/>
    <col min="25" max="25" width="3.84765625" customWidth="1"/>
    <col min="26" max="26" width="33.84765625" customWidth="1"/>
    <col min="27" max="29" width="12.84765625" customWidth="1"/>
    <col min="31" max="31" width="3.84765625" customWidth="1"/>
    <col min="32" max="32" width="33.84765625" customWidth="1"/>
    <col min="33" max="35" width="12.84765625" customWidth="1"/>
    <col min="37" max="37" width="3.84765625" customWidth="1"/>
    <col min="38" max="38" width="33.84765625" customWidth="1"/>
    <col min="39" max="41" width="12.84765625" customWidth="1"/>
    <col min="43" max="43" width="3.84765625" customWidth="1"/>
    <col min="44" max="44" width="33.84765625" customWidth="1"/>
    <col min="45" max="47" width="12.84765625" customWidth="1"/>
    <col min="49" max="49" width="3.84765625" customWidth="1"/>
    <col min="50" max="50" width="33.84765625" customWidth="1"/>
    <col min="51" max="53" width="12.84765625" customWidth="1"/>
    <col min="55" max="55" width="3.84765625" customWidth="1"/>
    <col min="56" max="56" width="33.84765625" customWidth="1"/>
    <col min="57" max="59" width="12.84765625" customWidth="1"/>
    <col min="61" max="61" width="3.84765625" customWidth="1"/>
    <col min="62" max="62" width="33.84765625" customWidth="1"/>
    <col min="63" max="65" width="12.84765625" customWidth="1"/>
    <col min="67" max="67" width="3.84765625" customWidth="1"/>
    <col min="68" max="68" width="33.84765625" customWidth="1"/>
    <col min="69" max="71" width="12.84765625" customWidth="1"/>
  </cols>
  <sheetData>
    <row r="1" spans="1:71" ht="19" thickBot="1">
      <c r="A1" s="330" t="s">
        <v>1</v>
      </c>
      <c r="B1" s="331"/>
      <c r="C1" s="331"/>
      <c r="D1" s="331"/>
      <c r="E1" s="332"/>
      <c r="G1" s="330" t="s">
        <v>2</v>
      </c>
      <c r="H1" s="331"/>
      <c r="I1" s="331"/>
      <c r="J1" s="331"/>
      <c r="K1" s="332"/>
      <c r="M1" s="330" t="s">
        <v>3</v>
      </c>
      <c r="N1" s="331"/>
      <c r="O1" s="331"/>
      <c r="P1" s="331"/>
      <c r="Q1" s="332"/>
      <c r="S1" s="330" t="s">
        <v>4</v>
      </c>
      <c r="T1" s="331"/>
      <c r="U1" s="331"/>
      <c r="V1" s="331"/>
      <c r="W1" s="332"/>
      <c r="Y1" s="330" t="s">
        <v>5</v>
      </c>
      <c r="Z1" s="331"/>
      <c r="AA1" s="331"/>
      <c r="AB1" s="331"/>
      <c r="AC1" s="332"/>
      <c r="AE1" s="330" t="s">
        <v>6</v>
      </c>
      <c r="AF1" s="331"/>
      <c r="AG1" s="331"/>
      <c r="AH1" s="331"/>
      <c r="AI1" s="332"/>
      <c r="AK1" s="330" t="s">
        <v>40</v>
      </c>
      <c r="AL1" s="331"/>
      <c r="AM1" s="331"/>
      <c r="AN1" s="331"/>
      <c r="AO1" s="332"/>
      <c r="AQ1" s="330" t="s">
        <v>41</v>
      </c>
      <c r="AR1" s="331"/>
      <c r="AS1" s="331"/>
      <c r="AT1" s="331"/>
      <c r="AU1" s="332"/>
      <c r="AW1" s="330" t="s">
        <v>42</v>
      </c>
      <c r="AX1" s="331"/>
      <c r="AY1" s="331"/>
      <c r="AZ1" s="331"/>
      <c r="BA1" s="332"/>
      <c r="BC1" s="330" t="s">
        <v>10</v>
      </c>
      <c r="BD1" s="331"/>
      <c r="BE1" s="331"/>
      <c r="BF1" s="331"/>
      <c r="BG1" s="332"/>
      <c r="BI1" s="330" t="s">
        <v>43</v>
      </c>
      <c r="BJ1" s="331"/>
      <c r="BK1" s="331"/>
      <c r="BL1" s="331"/>
      <c r="BM1" s="332"/>
      <c r="BO1" s="330" t="s">
        <v>44</v>
      </c>
      <c r="BP1" s="331"/>
      <c r="BQ1" s="331"/>
      <c r="BR1" s="331"/>
      <c r="BS1" s="332"/>
    </row>
    <row r="2" spans="1:71" ht="15" thickBot="1">
      <c r="A2" s="294"/>
      <c r="B2" s="295"/>
      <c r="C2" s="296" t="s">
        <v>45</v>
      </c>
      <c r="D2" s="297" t="s">
        <v>46</v>
      </c>
      <c r="E2" s="298" t="s">
        <v>47</v>
      </c>
      <c r="G2" s="50"/>
      <c r="H2" s="51"/>
      <c r="I2" s="52" t="s">
        <v>45</v>
      </c>
      <c r="J2" s="152" t="s">
        <v>46</v>
      </c>
      <c r="K2" s="53" t="s">
        <v>47</v>
      </c>
      <c r="M2" s="50"/>
      <c r="N2" s="51"/>
      <c r="O2" s="52" t="s">
        <v>45</v>
      </c>
      <c r="P2" s="152" t="s">
        <v>46</v>
      </c>
      <c r="Q2" s="53" t="s">
        <v>47</v>
      </c>
      <c r="S2" s="50"/>
      <c r="T2" s="51"/>
      <c r="U2" s="52" t="s">
        <v>45</v>
      </c>
      <c r="V2" s="152" t="s">
        <v>46</v>
      </c>
      <c r="W2" s="53" t="s">
        <v>47</v>
      </c>
      <c r="Y2" s="62"/>
      <c r="Z2" s="51"/>
      <c r="AA2" s="52" t="s">
        <v>45</v>
      </c>
      <c r="AB2" s="152" t="s">
        <v>46</v>
      </c>
      <c r="AC2" s="53" t="s">
        <v>47</v>
      </c>
      <c r="AE2" s="50"/>
      <c r="AF2" s="51"/>
      <c r="AG2" s="52" t="s">
        <v>45</v>
      </c>
      <c r="AH2" s="152" t="s">
        <v>46</v>
      </c>
      <c r="AI2" s="53" t="s">
        <v>47</v>
      </c>
      <c r="AK2" s="50"/>
      <c r="AL2" s="51"/>
      <c r="AM2" s="52" t="s">
        <v>45</v>
      </c>
      <c r="AN2" s="152" t="s">
        <v>46</v>
      </c>
      <c r="AO2" s="53" t="s">
        <v>47</v>
      </c>
      <c r="AQ2" s="50"/>
      <c r="AR2" s="51"/>
      <c r="AS2" s="52" t="s">
        <v>45</v>
      </c>
      <c r="AT2" s="152" t="s">
        <v>46</v>
      </c>
      <c r="AU2" s="53" t="s">
        <v>47</v>
      </c>
      <c r="AW2" s="50"/>
      <c r="AX2" s="51"/>
      <c r="AY2" s="52" t="s">
        <v>45</v>
      </c>
      <c r="AZ2" s="152" t="s">
        <v>46</v>
      </c>
      <c r="BA2" s="53" t="s">
        <v>47</v>
      </c>
      <c r="BC2" s="50"/>
      <c r="BD2" s="51"/>
      <c r="BE2" s="52" t="s">
        <v>45</v>
      </c>
      <c r="BF2" s="152" t="s">
        <v>46</v>
      </c>
      <c r="BG2" s="53" t="s">
        <v>47</v>
      </c>
      <c r="BI2" s="50"/>
      <c r="BJ2" s="51"/>
      <c r="BK2" s="52" t="s">
        <v>45</v>
      </c>
      <c r="BL2" s="152" t="s">
        <v>46</v>
      </c>
      <c r="BM2" s="53" t="s">
        <v>47</v>
      </c>
      <c r="BO2" s="50"/>
      <c r="BP2" s="51"/>
      <c r="BQ2" s="52" t="s">
        <v>45</v>
      </c>
      <c r="BR2" s="152" t="s">
        <v>46</v>
      </c>
      <c r="BS2" s="53" t="s">
        <v>47</v>
      </c>
    </row>
    <row r="3" spans="1:71">
      <c r="A3" s="299"/>
      <c r="B3" s="300" t="s">
        <v>48</v>
      </c>
      <c r="C3" s="301"/>
      <c r="D3" s="302"/>
      <c r="E3" s="303">
        <v>15160.32</v>
      </c>
      <c r="G3" s="40"/>
      <c r="H3" s="35" t="s">
        <v>49</v>
      </c>
      <c r="I3" s="19"/>
      <c r="J3" s="148"/>
      <c r="K3" s="321">
        <v>35107.57</v>
      </c>
      <c r="M3" s="40"/>
      <c r="N3" s="35" t="s">
        <v>49</v>
      </c>
      <c r="O3" s="19"/>
      <c r="P3" s="148"/>
      <c r="Q3" s="179">
        <v>20927.69</v>
      </c>
      <c r="S3" s="40"/>
      <c r="T3" s="35" t="s">
        <v>49</v>
      </c>
      <c r="U3" s="19"/>
      <c r="V3" s="148"/>
      <c r="W3" s="179">
        <f>Q37</f>
        <v>-35697.31</v>
      </c>
      <c r="Y3" s="54"/>
      <c r="Z3" s="35" t="s">
        <v>49</v>
      </c>
      <c r="AA3" s="19"/>
      <c r="AB3" s="148"/>
      <c r="AC3" s="179">
        <f>W39</f>
        <v>23177.690000000002</v>
      </c>
      <c r="AE3" s="40"/>
      <c r="AF3" s="35" t="s">
        <v>49</v>
      </c>
      <c r="AG3" s="19"/>
      <c r="AH3" s="148"/>
      <c r="AI3" s="179">
        <f>AC38</f>
        <v>-5022.3099999999977</v>
      </c>
      <c r="AK3" s="40"/>
      <c r="AL3" s="35" t="s">
        <v>49</v>
      </c>
      <c r="AM3" s="19"/>
      <c r="AN3" s="148"/>
      <c r="AO3" s="179">
        <f>AI39</f>
        <v>-35362.31</v>
      </c>
      <c r="AQ3" s="40"/>
      <c r="AR3" s="35" t="s">
        <v>49</v>
      </c>
      <c r="AS3" s="19"/>
      <c r="AT3" s="148"/>
      <c r="AU3" s="180">
        <f>AO39</f>
        <v>-26767.309999999998</v>
      </c>
      <c r="AW3" s="63"/>
      <c r="AX3" s="35" t="s">
        <v>49</v>
      </c>
      <c r="AY3" s="19"/>
      <c r="AZ3" s="148"/>
      <c r="BA3" s="180">
        <f>AU38</f>
        <v>-54217.31</v>
      </c>
      <c r="BC3" s="40"/>
      <c r="BD3" s="35" t="s">
        <v>49</v>
      </c>
      <c r="BE3" s="19"/>
      <c r="BF3" s="148"/>
      <c r="BG3" s="180">
        <f>BA40</f>
        <v>-98667.31</v>
      </c>
      <c r="BI3" s="40"/>
      <c r="BJ3" s="35" t="s">
        <v>49</v>
      </c>
      <c r="BK3" s="21"/>
      <c r="BL3" s="148"/>
      <c r="BM3" s="180">
        <f>BG40</f>
        <v>-97967.31</v>
      </c>
      <c r="BO3" s="40"/>
      <c r="BP3" s="35" t="s">
        <v>49</v>
      </c>
      <c r="BQ3" s="19"/>
      <c r="BR3" s="148"/>
      <c r="BS3" s="180">
        <f>BM36</f>
        <v>-143692.31</v>
      </c>
    </row>
    <row r="4" spans="1:71">
      <c r="A4" s="45">
        <v>1</v>
      </c>
      <c r="B4" s="20"/>
      <c r="C4" s="19"/>
      <c r="D4" s="148"/>
      <c r="E4" s="162">
        <f>E3-C4+D4</f>
        <v>15160.32</v>
      </c>
      <c r="G4" s="45">
        <v>1</v>
      </c>
      <c r="H4" s="20"/>
      <c r="I4" s="19"/>
      <c r="J4" s="148"/>
      <c r="K4" s="162">
        <f>K3-I4+J4</f>
        <v>35107.57</v>
      </c>
      <c r="M4" s="132">
        <v>1</v>
      </c>
      <c r="N4" s="25"/>
      <c r="O4" s="133"/>
      <c r="P4" s="160"/>
      <c r="Q4" s="162">
        <f>Q3-O4+P4</f>
        <v>20927.69</v>
      </c>
      <c r="S4" s="45">
        <v>1</v>
      </c>
      <c r="T4" s="20"/>
      <c r="U4" s="19"/>
      <c r="V4" s="148"/>
      <c r="W4" s="162">
        <f>W3-U4+V4</f>
        <v>-35697.31</v>
      </c>
      <c r="Y4" s="46">
        <v>1</v>
      </c>
      <c r="Z4" s="22"/>
      <c r="AA4" s="67"/>
      <c r="AB4" s="150"/>
      <c r="AC4" s="166">
        <f>AC3-AA4+AB4</f>
        <v>23177.690000000002</v>
      </c>
      <c r="AE4" s="46">
        <v>1</v>
      </c>
      <c r="AF4" s="22"/>
      <c r="AG4" s="67"/>
      <c r="AH4" s="150"/>
      <c r="AI4" s="166">
        <f>AI3-AG4+AH4</f>
        <v>-5022.3099999999977</v>
      </c>
      <c r="AK4" s="45">
        <v>1</v>
      </c>
      <c r="AL4" s="22"/>
      <c r="AM4" s="67"/>
      <c r="AN4" s="150"/>
      <c r="AO4" s="166">
        <f>AO3-AM4+AN4</f>
        <v>-35362.31</v>
      </c>
      <c r="AQ4" s="47">
        <v>1</v>
      </c>
      <c r="AR4" s="25"/>
      <c r="AS4" s="26"/>
      <c r="AT4" s="153"/>
      <c r="AU4" s="168">
        <f>AU3-AS4+AT4</f>
        <v>-26767.309999999998</v>
      </c>
      <c r="AW4" s="139">
        <v>1</v>
      </c>
      <c r="AX4" s="20"/>
      <c r="AY4" s="19"/>
      <c r="AZ4" s="148"/>
      <c r="BA4" s="168">
        <f>BA3-AY4+AZ4</f>
        <v>-54217.31</v>
      </c>
      <c r="BC4" s="45">
        <v>1</v>
      </c>
      <c r="BD4" s="20"/>
      <c r="BE4" s="19"/>
      <c r="BF4" s="148"/>
      <c r="BG4" s="168">
        <f>BG3-BE4+BF4</f>
        <v>-98667.31</v>
      </c>
      <c r="BI4" s="47">
        <v>1</v>
      </c>
      <c r="BJ4" s="25"/>
      <c r="BK4" s="26"/>
      <c r="BL4" s="153"/>
      <c r="BM4" s="168">
        <f>BM3-BK4+BL4</f>
        <v>-97967.31</v>
      </c>
      <c r="BO4" s="47">
        <v>1</v>
      </c>
      <c r="BP4" s="25"/>
      <c r="BQ4" s="26"/>
      <c r="BR4" s="153"/>
      <c r="BS4" s="168">
        <f>BS3-BQ4+BR4</f>
        <v>-143692.31</v>
      </c>
    </row>
    <row r="5" spans="1:71">
      <c r="A5" s="45">
        <v>2</v>
      </c>
      <c r="B5" s="24"/>
      <c r="C5" s="19"/>
      <c r="D5" s="148"/>
      <c r="E5" s="162">
        <f>E4-C5+D5</f>
        <v>15160.32</v>
      </c>
      <c r="G5" s="45">
        <v>2</v>
      </c>
      <c r="H5" s="148" t="s">
        <v>145</v>
      </c>
      <c r="I5" s="19"/>
      <c r="J5" s="148">
        <v>250</v>
      </c>
      <c r="K5" s="162">
        <f>K4-I5+J5</f>
        <v>35357.57</v>
      </c>
      <c r="M5" s="45">
        <v>2</v>
      </c>
      <c r="N5" s="20"/>
      <c r="O5" s="19"/>
      <c r="P5" s="148"/>
      <c r="Q5" s="162">
        <f>Q4-O5+P5</f>
        <v>20927.69</v>
      </c>
      <c r="S5" s="45">
        <v>2</v>
      </c>
      <c r="T5" s="20"/>
      <c r="U5" s="19"/>
      <c r="V5" s="148"/>
      <c r="W5" s="162">
        <f>W4-U5+V5</f>
        <v>-35697.31</v>
      </c>
      <c r="Y5" s="47">
        <v>2</v>
      </c>
      <c r="Z5" s="25"/>
      <c r="AA5" s="26"/>
      <c r="AB5" s="153"/>
      <c r="AC5" s="166">
        <f>AC4-AA5+AB5</f>
        <v>23177.690000000002</v>
      </c>
      <c r="AE5" s="46">
        <v>2</v>
      </c>
      <c r="AF5" s="22"/>
      <c r="AG5" s="67"/>
      <c r="AH5" s="150"/>
      <c r="AI5" s="166">
        <f>AI4-AG5+AH5</f>
        <v>-5022.3099999999977</v>
      </c>
      <c r="AK5" s="45">
        <v>2</v>
      </c>
      <c r="AL5" s="22"/>
      <c r="AM5" s="67"/>
      <c r="AN5" s="150"/>
      <c r="AO5" s="166">
        <f>AO4-AM5+AN5</f>
        <v>-35362.31</v>
      </c>
      <c r="AQ5" s="47">
        <v>2</v>
      </c>
      <c r="AR5" s="25"/>
      <c r="AS5" s="26"/>
      <c r="AT5" s="153"/>
      <c r="AU5" s="168">
        <f>AU4-AS5+AT5</f>
        <v>-26767.309999999998</v>
      </c>
      <c r="AW5" s="139">
        <v>2</v>
      </c>
      <c r="AX5" s="20"/>
      <c r="AY5" s="19"/>
      <c r="AZ5" s="148"/>
      <c r="BA5" s="168">
        <f>BA4-AY5+AZ5</f>
        <v>-54217.31</v>
      </c>
      <c r="BC5" s="45">
        <v>2</v>
      </c>
      <c r="BD5" s="20"/>
      <c r="BE5" s="19"/>
      <c r="BF5" s="148"/>
      <c r="BG5" s="168">
        <f>BG4-BE5+BF5</f>
        <v>-98667.31</v>
      </c>
      <c r="BI5" s="46">
        <v>2</v>
      </c>
      <c r="BJ5" s="22"/>
      <c r="BK5" s="19"/>
      <c r="BL5" s="148"/>
      <c r="BM5" s="168">
        <f>BM4-BK5+BL5</f>
        <v>-97967.31</v>
      </c>
      <c r="BO5" s="45">
        <v>2</v>
      </c>
      <c r="BP5" s="20"/>
      <c r="BQ5" s="19"/>
      <c r="BR5" s="148"/>
      <c r="BS5" s="168">
        <f>BS4-BQ5+BR5</f>
        <v>-143692.31</v>
      </c>
    </row>
    <row r="6" spans="1:71">
      <c r="A6" s="45">
        <v>3</v>
      </c>
      <c r="B6" s="20"/>
      <c r="C6" s="19"/>
      <c r="D6" s="148"/>
      <c r="E6" s="162">
        <f>E5-C6+D6</f>
        <v>15160.32</v>
      </c>
      <c r="G6" s="47">
        <v>3</v>
      </c>
      <c r="H6" s="25"/>
      <c r="I6" s="26"/>
      <c r="J6" s="153"/>
      <c r="K6" s="162">
        <f>K5-I6+J6</f>
        <v>35357.57</v>
      </c>
      <c r="M6" s="46">
        <v>3</v>
      </c>
      <c r="N6" s="22"/>
      <c r="O6" s="67"/>
      <c r="P6" s="150"/>
      <c r="Q6" s="162">
        <f>Q5-O6+P6</f>
        <v>20927.69</v>
      </c>
      <c r="S6" s="46">
        <v>3</v>
      </c>
      <c r="T6" s="22"/>
      <c r="U6" s="67"/>
      <c r="V6" s="150"/>
      <c r="W6" s="162">
        <f>W5-U6+V6</f>
        <v>-35697.31</v>
      </c>
      <c r="Y6" s="47">
        <v>3</v>
      </c>
      <c r="Z6" s="25"/>
      <c r="AA6" s="26"/>
      <c r="AB6" s="153"/>
      <c r="AC6" s="166">
        <f>AC5-AA6+AB6</f>
        <v>23177.690000000002</v>
      </c>
      <c r="AE6" s="46">
        <v>3</v>
      </c>
      <c r="AF6" s="22"/>
      <c r="AG6" s="67"/>
      <c r="AH6" s="150"/>
      <c r="AI6" s="166">
        <f>AI5-AG6+AH6</f>
        <v>-5022.3099999999977</v>
      </c>
      <c r="AK6" s="46">
        <v>3</v>
      </c>
      <c r="AL6" s="22"/>
      <c r="AM6" s="67"/>
      <c r="AN6" s="150"/>
      <c r="AO6" s="166">
        <f>AO5-AM6+AN6</f>
        <v>-35362.31</v>
      </c>
      <c r="AQ6" s="46">
        <v>3</v>
      </c>
      <c r="AR6" s="22"/>
      <c r="AS6" s="67"/>
      <c r="AT6" s="150"/>
      <c r="AU6" s="168">
        <f>AU5-AS6+AT6</f>
        <v>-26767.309999999998</v>
      </c>
      <c r="AW6" s="140">
        <v>3</v>
      </c>
      <c r="AX6" s="22"/>
      <c r="AY6" s="67"/>
      <c r="AZ6" s="150"/>
      <c r="BA6" s="171">
        <f>BA5-AY6+AZ6</f>
        <v>-54217.31</v>
      </c>
      <c r="BC6" s="47">
        <v>3</v>
      </c>
      <c r="BD6" s="25"/>
      <c r="BE6" s="26"/>
      <c r="BF6" s="153"/>
      <c r="BG6" s="168">
        <f>BG5-BE6+BF6</f>
        <v>-98667.31</v>
      </c>
      <c r="BI6" s="46">
        <v>3</v>
      </c>
      <c r="BJ6" s="22"/>
      <c r="BK6" s="67"/>
      <c r="BL6" s="150"/>
      <c r="BM6" s="171">
        <f>BM5-BK6+BL6</f>
        <v>-97967.31</v>
      </c>
      <c r="BO6" s="46">
        <v>3</v>
      </c>
      <c r="BP6" s="22"/>
      <c r="BQ6" s="67"/>
      <c r="BR6" s="150"/>
      <c r="BS6" s="168">
        <f>BS5-BQ6+BR6</f>
        <v>-143692.31</v>
      </c>
    </row>
    <row r="7" spans="1:71">
      <c r="A7" s="46">
        <v>4</v>
      </c>
      <c r="B7" s="22"/>
      <c r="C7" s="67"/>
      <c r="D7" s="150"/>
      <c r="E7" s="162">
        <f>E6-C7+D7</f>
        <v>15160.32</v>
      </c>
      <c r="G7" s="47">
        <v>4</v>
      </c>
      <c r="H7" s="25"/>
      <c r="I7" s="26"/>
      <c r="J7" s="153"/>
      <c r="K7" s="162">
        <f>K6-I7+J7</f>
        <v>35357.57</v>
      </c>
      <c r="M7" s="46">
        <v>4</v>
      </c>
      <c r="N7" s="22"/>
      <c r="O7" s="67"/>
      <c r="P7" s="150"/>
      <c r="Q7" s="162">
        <f>Q6-O7+P7</f>
        <v>20927.69</v>
      </c>
      <c r="S7" s="46">
        <v>4</v>
      </c>
      <c r="T7" s="22"/>
      <c r="U7" s="67"/>
      <c r="V7" s="150"/>
      <c r="W7" s="162">
        <f>W6-U7+V7</f>
        <v>-35697.31</v>
      </c>
      <c r="Y7" s="46">
        <v>4</v>
      </c>
      <c r="Z7" s="22"/>
      <c r="AA7" s="67"/>
      <c r="AB7" s="150"/>
      <c r="AC7" s="166">
        <f>AC6-AA7+AB7</f>
        <v>23177.690000000002</v>
      </c>
      <c r="AE7" s="46">
        <v>4</v>
      </c>
      <c r="AF7" s="22"/>
      <c r="AG7" s="67"/>
      <c r="AH7" s="150"/>
      <c r="AI7" s="166">
        <f>AI6-AG7+AH7</f>
        <v>-5022.3099999999977</v>
      </c>
      <c r="AK7" s="47">
        <v>4</v>
      </c>
      <c r="AL7" s="25"/>
      <c r="AM7" s="26"/>
      <c r="AN7" s="153"/>
      <c r="AO7" s="166">
        <f>AO6-AM7+AN7</f>
        <v>-35362.31</v>
      </c>
      <c r="AQ7" s="46">
        <v>4</v>
      </c>
      <c r="AR7" s="22"/>
      <c r="AS7" s="67"/>
      <c r="AT7" s="150"/>
      <c r="AU7" s="168">
        <f>AU6-AS7+AT7</f>
        <v>-26767.309999999998</v>
      </c>
      <c r="AW7" s="140">
        <v>4</v>
      </c>
      <c r="AX7" s="22"/>
      <c r="AY7" s="67"/>
      <c r="AZ7" s="150"/>
      <c r="BA7" s="171">
        <f>BA6-AY7+AZ7</f>
        <v>-54217.31</v>
      </c>
      <c r="BC7" s="47">
        <v>4</v>
      </c>
      <c r="BD7" s="25"/>
      <c r="BE7" s="26"/>
      <c r="BF7" s="153"/>
      <c r="BG7" s="168">
        <f>BG6-BE7+BF7</f>
        <v>-98667.31</v>
      </c>
      <c r="BI7" s="46">
        <v>4</v>
      </c>
      <c r="BJ7" s="22"/>
      <c r="BK7" s="67"/>
      <c r="BL7" s="150"/>
      <c r="BM7" s="171">
        <f>BM6-BK7+BL7</f>
        <v>-97967.31</v>
      </c>
      <c r="BO7" s="46">
        <v>4</v>
      </c>
      <c r="BP7" s="22"/>
      <c r="BQ7" s="67"/>
      <c r="BR7" s="150"/>
      <c r="BS7" s="168">
        <f>BS6-BQ7+BR7</f>
        <v>-143692.31</v>
      </c>
    </row>
    <row r="8" spans="1:71">
      <c r="A8" s="47">
        <v>5</v>
      </c>
      <c r="B8" s="25"/>
      <c r="C8" s="26"/>
      <c r="D8" s="153"/>
      <c r="E8" s="162">
        <f>E7-C8+D8</f>
        <v>15160.32</v>
      </c>
      <c r="G8" s="45">
        <v>5</v>
      </c>
      <c r="H8" s="148" t="s">
        <v>146</v>
      </c>
      <c r="I8" s="19"/>
      <c r="J8" s="148">
        <v>325</v>
      </c>
      <c r="K8" s="162">
        <f>K7-I8+J8</f>
        <v>35682.57</v>
      </c>
      <c r="M8" s="46">
        <v>5</v>
      </c>
      <c r="N8" s="22"/>
      <c r="O8" s="67"/>
      <c r="P8" s="150"/>
      <c r="Q8" s="162">
        <f>Q7-O8+P8</f>
        <v>20927.69</v>
      </c>
      <c r="S8" s="47">
        <v>5</v>
      </c>
      <c r="T8" s="25"/>
      <c r="U8" s="26"/>
      <c r="V8" s="153"/>
      <c r="W8" s="162">
        <f>W7-U8+V8</f>
        <v>-35697.31</v>
      </c>
      <c r="Y8" s="46">
        <v>5</v>
      </c>
      <c r="Z8" s="22"/>
      <c r="AA8" s="67"/>
      <c r="AB8" s="150"/>
      <c r="AC8" s="166">
        <f>AC7-AA8+AB8</f>
        <v>23177.690000000002</v>
      </c>
      <c r="AE8" s="46">
        <v>5</v>
      </c>
      <c r="AF8" s="22"/>
      <c r="AG8" s="67"/>
      <c r="AH8" s="150"/>
      <c r="AI8" s="166">
        <f>AI7-AG8+AH8</f>
        <v>-5022.3099999999977</v>
      </c>
      <c r="AK8" s="47">
        <v>5</v>
      </c>
      <c r="AL8" s="25"/>
      <c r="AM8" s="26"/>
      <c r="AN8" s="153"/>
      <c r="AO8" s="166">
        <f>AO7-AM8+AN8</f>
        <v>-35362.31</v>
      </c>
      <c r="AQ8" s="46">
        <v>5</v>
      </c>
      <c r="AR8" s="22"/>
      <c r="AS8" s="67"/>
      <c r="AT8" s="150"/>
      <c r="AU8" s="168">
        <f>AU7-AS8+AT8</f>
        <v>-26767.309999999998</v>
      </c>
      <c r="AW8" s="140">
        <v>5</v>
      </c>
      <c r="AX8" s="22"/>
      <c r="AY8" s="67"/>
      <c r="AZ8" s="150"/>
      <c r="BA8" s="171">
        <f>BA7-AY8+AZ8</f>
        <v>-54217.31</v>
      </c>
      <c r="BC8" s="46">
        <v>5</v>
      </c>
      <c r="BD8" s="22"/>
      <c r="BE8" s="67"/>
      <c r="BF8" s="150"/>
      <c r="BG8" s="168">
        <f>BG7-BE8+BF8</f>
        <v>-98667.31</v>
      </c>
      <c r="BI8" s="46">
        <v>5</v>
      </c>
      <c r="BJ8" s="22"/>
      <c r="BK8" s="67"/>
      <c r="BL8" s="150"/>
      <c r="BM8" s="171">
        <f>BM7-BK8+BL8</f>
        <v>-97967.31</v>
      </c>
      <c r="BO8" s="46">
        <v>5</v>
      </c>
      <c r="BP8" s="22"/>
      <c r="BQ8" s="67"/>
      <c r="BR8" s="150"/>
      <c r="BS8" s="168">
        <f>BS7-BQ8+BR8</f>
        <v>-143692.31</v>
      </c>
    </row>
    <row r="9" spans="1:71">
      <c r="A9" s="47">
        <v>6</v>
      </c>
      <c r="B9" s="25"/>
      <c r="C9" s="26"/>
      <c r="D9" s="153"/>
      <c r="E9" s="162">
        <f>E8-C9+D9</f>
        <v>15160.32</v>
      </c>
      <c r="G9" s="45">
        <v>6</v>
      </c>
      <c r="H9" s="20"/>
      <c r="I9" s="19"/>
      <c r="J9" s="148"/>
      <c r="K9" s="162">
        <f>K8-I9+J9</f>
        <v>35682.57</v>
      </c>
      <c r="M9" s="46">
        <v>6</v>
      </c>
      <c r="N9" s="22"/>
      <c r="O9" s="67"/>
      <c r="P9" s="150"/>
      <c r="Q9" s="162">
        <f>Q8-O9+P9</f>
        <v>20927.69</v>
      </c>
      <c r="S9" s="47">
        <v>6</v>
      </c>
      <c r="T9" s="25"/>
      <c r="U9" s="26"/>
      <c r="V9" s="153"/>
      <c r="W9" s="162">
        <f>W8-U9+V9</f>
        <v>-35697.31</v>
      </c>
      <c r="Y9" s="46">
        <v>6</v>
      </c>
      <c r="Z9" s="22"/>
      <c r="AA9" s="67"/>
      <c r="AB9" s="150"/>
      <c r="AC9" s="166">
        <f>AC8-AA9+AB9</f>
        <v>23177.690000000002</v>
      </c>
      <c r="AE9" s="47">
        <v>6</v>
      </c>
      <c r="AF9" s="25"/>
      <c r="AG9" s="26"/>
      <c r="AH9" s="153"/>
      <c r="AI9" s="166">
        <f>AI8-AG9+AH9</f>
        <v>-5022.3099999999977</v>
      </c>
      <c r="AK9" s="46">
        <v>6</v>
      </c>
      <c r="AL9" s="22"/>
      <c r="AM9" s="67"/>
      <c r="AN9" s="150"/>
      <c r="AO9" s="166">
        <f>AO8-AM9+AN9</f>
        <v>-35362.31</v>
      </c>
      <c r="AQ9" s="46">
        <v>6</v>
      </c>
      <c r="AR9" s="22"/>
      <c r="AS9" s="67"/>
      <c r="AT9" s="150"/>
      <c r="AU9" s="168">
        <f>AU8-AS9+AT9</f>
        <v>-26767.309999999998</v>
      </c>
      <c r="AW9" s="143">
        <v>6</v>
      </c>
      <c r="AX9" s="25"/>
      <c r="AY9" s="26"/>
      <c r="AZ9" s="153"/>
      <c r="BA9" s="171">
        <f>BA8-AY9+AZ9</f>
        <v>-54217.31</v>
      </c>
      <c r="BC9" s="46">
        <v>6</v>
      </c>
      <c r="BD9" s="22"/>
      <c r="BE9" s="67"/>
      <c r="BF9" s="150"/>
      <c r="BG9" s="168">
        <f>BG8-BE9+BF9</f>
        <v>-98667.31</v>
      </c>
      <c r="BI9" s="46">
        <v>6</v>
      </c>
      <c r="BJ9" s="22"/>
      <c r="BK9" s="67"/>
      <c r="BL9" s="150"/>
      <c r="BM9" s="171">
        <f>BM8-BK9+BL9</f>
        <v>-97967.31</v>
      </c>
      <c r="BO9" s="46">
        <v>6</v>
      </c>
      <c r="BP9" s="22"/>
      <c r="BQ9" s="67"/>
      <c r="BR9" s="150"/>
      <c r="BS9" s="168">
        <f>BS8-BQ9+BR9</f>
        <v>-143692.31</v>
      </c>
    </row>
    <row r="10" spans="1:71">
      <c r="A10" s="45">
        <v>7</v>
      </c>
      <c r="B10" s="19"/>
      <c r="C10" s="19"/>
      <c r="D10" s="148"/>
      <c r="E10" s="162">
        <f>E9-C10+D10</f>
        <v>15160.32</v>
      </c>
      <c r="G10" s="45">
        <v>7</v>
      </c>
      <c r="H10" s="24"/>
      <c r="I10" s="19"/>
      <c r="J10" s="148"/>
      <c r="K10" s="162">
        <f>K9-I10+J10</f>
        <v>35682.57</v>
      </c>
      <c r="M10" s="132">
        <v>7</v>
      </c>
      <c r="N10" s="25"/>
      <c r="O10" s="133"/>
      <c r="P10" s="160"/>
      <c r="Q10" s="162">
        <f>Q9-O10+P10</f>
        <v>20927.69</v>
      </c>
      <c r="S10" s="46">
        <v>7</v>
      </c>
      <c r="T10" s="22"/>
      <c r="U10" s="67"/>
      <c r="V10" s="150"/>
      <c r="W10" s="162">
        <f>W9-U10+V10</f>
        <v>-35697.31</v>
      </c>
      <c r="Y10" s="46">
        <v>7</v>
      </c>
      <c r="Z10" s="22"/>
      <c r="AA10" s="67"/>
      <c r="AB10" s="150"/>
      <c r="AC10" s="166">
        <f>AC9-AA10+AB10</f>
        <v>23177.690000000002</v>
      </c>
      <c r="AE10" s="47">
        <v>7</v>
      </c>
      <c r="AF10" s="25"/>
      <c r="AG10" s="26"/>
      <c r="AH10" s="153"/>
      <c r="AI10" s="166">
        <f>AI9-AG10+AH10</f>
        <v>-5022.3099999999977</v>
      </c>
      <c r="AK10" s="46">
        <v>7</v>
      </c>
      <c r="AL10" s="22"/>
      <c r="AM10" s="67"/>
      <c r="AN10" s="150"/>
      <c r="AO10" s="166">
        <f>AO9-AM10+AN10</f>
        <v>-35362.31</v>
      </c>
      <c r="AQ10" s="46">
        <v>7</v>
      </c>
      <c r="AR10" s="22"/>
      <c r="AS10" s="67"/>
      <c r="AT10" s="150"/>
      <c r="AU10" s="168">
        <f>AU9-AS10+AT10</f>
        <v>-26767.309999999998</v>
      </c>
      <c r="AW10" s="143">
        <v>7</v>
      </c>
      <c r="AX10" s="25"/>
      <c r="AY10" s="26"/>
      <c r="AZ10" s="153"/>
      <c r="BA10" s="171">
        <f>BA9-AY10+AZ10</f>
        <v>-54217.31</v>
      </c>
      <c r="BC10" s="46">
        <v>7</v>
      </c>
      <c r="BD10" s="22"/>
      <c r="BE10" s="67"/>
      <c r="BF10" s="150"/>
      <c r="BG10" s="168">
        <f>BG9-BE10+BF10</f>
        <v>-98667.31</v>
      </c>
      <c r="BI10" s="47">
        <v>7</v>
      </c>
      <c r="BJ10" s="25"/>
      <c r="BK10" s="26"/>
      <c r="BL10" s="153"/>
      <c r="BM10" s="171">
        <f>BM9-BK10+BL10</f>
        <v>-97967.31</v>
      </c>
      <c r="BO10" s="47">
        <v>7</v>
      </c>
      <c r="BP10" s="25"/>
      <c r="BQ10" s="26"/>
      <c r="BR10" s="153"/>
      <c r="BS10" s="168">
        <f>BS9-BQ10+BR10</f>
        <v>-143692.31</v>
      </c>
    </row>
    <row r="11" spans="1:71">
      <c r="A11" s="45">
        <v>8</v>
      </c>
      <c r="B11" s="20"/>
      <c r="C11" s="19"/>
      <c r="D11" s="148"/>
      <c r="E11" s="162">
        <f>E10-C11+D11</f>
        <v>15160.32</v>
      </c>
      <c r="G11" s="45">
        <v>8</v>
      </c>
      <c r="H11" s="20"/>
      <c r="I11" s="19"/>
      <c r="J11" s="148"/>
      <c r="K11" s="162">
        <f>K10-I11+J11</f>
        <v>35682.57</v>
      </c>
      <c r="M11" s="132">
        <v>8</v>
      </c>
      <c r="N11" s="25"/>
      <c r="O11" s="133"/>
      <c r="P11" s="160"/>
      <c r="Q11" s="162">
        <f>Q10-O11+P11</f>
        <v>20927.69</v>
      </c>
      <c r="S11" s="46">
        <v>8</v>
      </c>
      <c r="T11" s="22"/>
      <c r="U11" s="67"/>
      <c r="V11" s="150"/>
      <c r="W11" s="162">
        <f>W10-U11+V11</f>
        <v>-35697.31</v>
      </c>
      <c r="Y11" s="46">
        <v>8</v>
      </c>
      <c r="Z11" s="22"/>
      <c r="AA11" s="67"/>
      <c r="AB11" s="150"/>
      <c r="AC11" s="166">
        <f>AC10-AA11+AB11</f>
        <v>23177.690000000002</v>
      </c>
      <c r="AE11" s="46">
        <v>8</v>
      </c>
      <c r="AF11" s="22"/>
      <c r="AG11" s="67"/>
      <c r="AH11" s="150"/>
      <c r="AI11" s="166">
        <f>AI10-AG11+AH11</f>
        <v>-5022.3099999999977</v>
      </c>
      <c r="AK11" s="46">
        <v>8</v>
      </c>
      <c r="AL11" s="22"/>
      <c r="AM11" s="67"/>
      <c r="AN11" s="150"/>
      <c r="AO11" s="166">
        <f>AO10-AM11+AN11</f>
        <v>-35362.31</v>
      </c>
      <c r="AQ11" s="47">
        <v>8</v>
      </c>
      <c r="AR11" s="25"/>
      <c r="AS11" s="26"/>
      <c r="AT11" s="153"/>
      <c r="AU11" s="168">
        <f>AU10-AS11+AT11</f>
        <v>-26767.309999999998</v>
      </c>
      <c r="AW11" s="140">
        <v>8</v>
      </c>
      <c r="AX11" s="22"/>
      <c r="AY11" s="67"/>
      <c r="AZ11" s="150"/>
      <c r="BA11" s="171">
        <f>BA10-AY11+AZ11</f>
        <v>-54217.31</v>
      </c>
      <c r="BC11" s="46">
        <v>8</v>
      </c>
      <c r="BD11" s="22"/>
      <c r="BE11" s="67"/>
      <c r="BF11" s="150"/>
      <c r="BG11" s="168">
        <f>BG10-BE11+BF11</f>
        <v>-98667.31</v>
      </c>
      <c r="BI11" s="47">
        <v>8</v>
      </c>
      <c r="BJ11" s="25"/>
      <c r="BK11" s="26"/>
      <c r="BL11" s="153"/>
      <c r="BM11" s="171">
        <f>BM10-BK11+BL11</f>
        <v>-97967.31</v>
      </c>
      <c r="BO11" s="47">
        <v>8</v>
      </c>
      <c r="BP11" s="25"/>
      <c r="BQ11" s="26"/>
      <c r="BR11" s="153"/>
      <c r="BS11" s="168">
        <f>BS10-BQ11+BR11</f>
        <v>-143692.31</v>
      </c>
    </row>
    <row r="12" spans="1:71">
      <c r="A12" s="45">
        <v>9</v>
      </c>
      <c r="B12" s="20"/>
      <c r="C12" s="19"/>
      <c r="D12" s="148"/>
      <c r="E12" s="162">
        <f>E11-C12+D12</f>
        <v>15160.32</v>
      </c>
      <c r="G12" s="45">
        <v>9</v>
      </c>
      <c r="H12" s="148" t="s">
        <v>145</v>
      </c>
      <c r="I12" s="19"/>
      <c r="J12" s="148">
        <v>1625</v>
      </c>
      <c r="K12" s="162">
        <f>K11-I12+J12</f>
        <v>37307.57</v>
      </c>
      <c r="M12" s="46">
        <v>9</v>
      </c>
      <c r="N12" s="22"/>
      <c r="O12" s="67"/>
      <c r="P12" s="150"/>
      <c r="Q12" s="162">
        <f>Q11-O12+P12</f>
        <v>20927.69</v>
      </c>
      <c r="S12" s="46">
        <v>9</v>
      </c>
      <c r="T12" s="22"/>
      <c r="U12" s="67"/>
      <c r="V12" s="150"/>
      <c r="W12" s="162">
        <f>W11-U12+V12</f>
        <v>-35697.31</v>
      </c>
      <c r="Y12" s="47">
        <v>9</v>
      </c>
      <c r="Z12" s="25"/>
      <c r="AA12" s="26"/>
      <c r="AB12" s="153"/>
      <c r="AC12" s="166">
        <f>AC11-AA12+AB12</f>
        <v>23177.690000000002</v>
      </c>
      <c r="AE12" s="46">
        <v>9</v>
      </c>
      <c r="AF12" s="22"/>
      <c r="AG12" s="67"/>
      <c r="AH12" s="150"/>
      <c r="AI12" s="166">
        <f>AI11-AG12+AH12</f>
        <v>-5022.3099999999977</v>
      </c>
      <c r="AK12" s="46">
        <v>9</v>
      </c>
      <c r="AL12" s="22"/>
      <c r="AM12" s="67"/>
      <c r="AN12" s="150"/>
      <c r="AO12" s="166">
        <f>AO11-AM12+AN12</f>
        <v>-35362.31</v>
      </c>
      <c r="AQ12" s="47">
        <v>9</v>
      </c>
      <c r="AR12" s="25"/>
      <c r="AS12" s="26"/>
      <c r="AT12" s="153"/>
      <c r="AU12" s="168">
        <f>AU11-AS12+AT12</f>
        <v>-26767.309999999998</v>
      </c>
      <c r="AW12" s="140">
        <v>9</v>
      </c>
      <c r="AX12" s="167"/>
      <c r="AY12" s="67"/>
      <c r="AZ12" s="150"/>
      <c r="BA12" s="171">
        <f>BA11-AY12+AZ12</f>
        <v>-54217.31</v>
      </c>
      <c r="BC12" s="46">
        <v>9</v>
      </c>
      <c r="BD12" s="22"/>
      <c r="BE12" s="67"/>
      <c r="BF12" s="150"/>
      <c r="BG12" s="168">
        <f>BG11-BE12+BF12</f>
        <v>-98667.31</v>
      </c>
      <c r="BI12" s="46">
        <v>9</v>
      </c>
      <c r="BJ12" s="22"/>
      <c r="BK12" s="67"/>
      <c r="BL12" s="150"/>
      <c r="BM12" s="171">
        <f>BM11-BK12+BL12</f>
        <v>-97967.31</v>
      </c>
      <c r="BO12" s="46">
        <v>9</v>
      </c>
      <c r="BP12" s="22"/>
      <c r="BQ12" s="67"/>
      <c r="BR12" s="150"/>
      <c r="BS12" s="168">
        <f>BS11-BQ12+BR12</f>
        <v>-143692.31</v>
      </c>
    </row>
    <row r="13" spans="1:71">
      <c r="A13" s="45">
        <v>10</v>
      </c>
      <c r="B13" s="20"/>
      <c r="C13" s="19"/>
      <c r="D13" s="148"/>
      <c r="E13" s="162">
        <f>E12-C13+D13</f>
        <v>15160.32</v>
      </c>
      <c r="G13" s="47">
        <v>10</v>
      </c>
      <c r="H13" s="25"/>
      <c r="I13" s="26"/>
      <c r="J13" s="153"/>
      <c r="K13" s="162">
        <f>K12-I13+J13</f>
        <v>37307.57</v>
      </c>
      <c r="M13" s="46">
        <v>10</v>
      </c>
      <c r="N13" s="22"/>
      <c r="O13" s="67"/>
      <c r="P13" s="150"/>
      <c r="Q13" s="162">
        <f>Q12-O13+P13</f>
        <v>20927.69</v>
      </c>
      <c r="S13" s="46">
        <v>10</v>
      </c>
      <c r="T13" s="22"/>
      <c r="U13" s="67"/>
      <c r="V13" s="150"/>
      <c r="W13" s="162">
        <f>W12-U13+V13</f>
        <v>-35697.31</v>
      </c>
      <c r="Y13" s="47">
        <v>10</v>
      </c>
      <c r="Z13" s="25"/>
      <c r="AA13" s="26"/>
      <c r="AB13" s="153"/>
      <c r="AC13" s="166">
        <f>AC12-AA13+AB13</f>
        <v>23177.690000000002</v>
      </c>
      <c r="AE13" s="46">
        <v>10</v>
      </c>
      <c r="AF13" s="22"/>
      <c r="AG13" s="67"/>
      <c r="AH13" s="150"/>
      <c r="AI13" s="166">
        <f>AI12-AG13+AH13</f>
        <v>-5022.3099999999977</v>
      </c>
      <c r="AK13" s="46">
        <v>10</v>
      </c>
      <c r="AL13" s="22"/>
      <c r="AM13" s="67"/>
      <c r="AN13" s="150"/>
      <c r="AO13" s="166">
        <f>AO12-AM13+AN13</f>
        <v>-35362.31</v>
      </c>
      <c r="AQ13" s="46">
        <v>10</v>
      </c>
      <c r="AR13" s="22"/>
      <c r="AS13" s="67"/>
      <c r="AT13" s="150"/>
      <c r="AU13" s="168">
        <f>AU12-AS13+AT13</f>
        <v>-26767.309999999998</v>
      </c>
      <c r="AW13" s="140">
        <v>10</v>
      </c>
      <c r="AX13" s="22"/>
      <c r="AY13" s="67"/>
      <c r="AZ13" s="150"/>
      <c r="BA13" s="171">
        <f>BA12-AY13+AZ13</f>
        <v>-54217.31</v>
      </c>
      <c r="BC13" s="47">
        <v>10</v>
      </c>
      <c r="BD13" s="25"/>
      <c r="BE13" s="26"/>
      <c r="BF13" s="153"/>
      <c r="BG13" s="168">
        <f>BG12-BE13+BF13</f>
        <v>-98667.31</v>
      </c>
      <c r="BI13" s="46">
        <v>10</v>
      </c>
      <c r="BJ13" s="22"/>
      <c r="BK13" s="67"/>
      <c r="BL13" s="150"/>
      <c r="BM13" s="171">
        <f>BM12-BK13+BL13</f>
        <v>-97967.31</v>
      </c>
      <c r="BO13" s="46">
        <v>10</v>
      </c>
      <c r="BP13" s="22"/>
      <c r="BQ13" s="67"/>
      <c r="BR13" s="150"/>
      <c r="BS13" s="168">
        <f>BS12-BQ13+BR13</f>
        <v>-143692.31</v>
      </c>
    </row>
    <row r="14" spans="1:71">
      <c r="A14" s="45">
        <v>11</v>
      </c>
      <c r="B14" s="20"/>
      <c r="C14" s="19"/>
      <c r="D14" s="148"/>
      <c r="E14" s="162">
        <f>E13-C14+D14</f>
        <v>15160.32</v>
      </c>
      <c r="G14" s="47">
        <v>11</v>
      </c>
      <c r="H14" s="25"/>
      <c r="I14" s="26"/>
      <c r="J14" s="153"/>
      <c r="K14" s="162">
        <f>K13-I14+J14</f>
        <v>37307.57</v>
      </c>
      <c r="M14" s="46">
        <v>11</v>
      </c>
      <c r="N14" s="22"/>
      <c r="O14" s="67"/>
      <c r="P14" s="150"/>
      <c r="Q14" s="162">
        <f>Q13-O14+P14</f>
        <v>20927.69</v>
      </c>
      <c r="S14" s="46">
        <v>11</v>
      </c>
      <c r="T14" s="22"/>
      <c r="U14" s="67"/>
      <c r="V14" s="150"/>
      <c r="W14" s="162">
        <f>W13-U14+V14</f>
        <v>-35697.31</v>
      </c>
      <c r="Y14" s="46">
        <v>11</v>
      </c>
      <c r="Z14" s="22"/>
      <c r="AA14" s="67"/>
      <c r="AB14" s="150"/>
      <c r="AC14" s="166">
        <f>AC13-AA14+AB14</f>
        <v>23177.690000000002</v>
      </c>
      <c r="AE14" s="46">
        <v>11</v>
      </c>
      <c r="AF14" s="22"/>
      <c r="AG14" s="67"/>
      <c r="AH14" s="150"/>
      <c r="AI14" s="166">
        <f>AI13-AG14+AH14</f>
        <v>-5022.3099999999977</v>
      </c>
      <c r="AK14" s="46"/>
      <c r="AL14" s="24" t="s">
        <v>50</v>
      </c>
      <c r="AM14" s="67">
        <v>600</v>
      </c>
      <c r="AN14" s="150"/>
      <c r="AO14" s="166">
        <f>AO13-AM14+AN14</f>
        <v>-35962.31</v>
      </c>
      <c r="AQ14" s="46">
        <v>11</v>
      </c>
      <c r="AR14" s="22"/>
      <c r="AS14" s="67"/>
      <c r="AT14" s="150"/>
      <c r="AU14" s="168">
        <f>AU13-AS14+AT14</f>
        <v>-26767.309999999998</v>
      </c>
      <c r="AW14" s="140">
        <v>11</v>
      </c>
      <c r="AX14" s="22"/>
      <c r="AY14" s="67"/>
      <c r="AZ14" s="150"/>
      <c r="BA14" s="171">
        <f>BA13-AY14+AZ14</f>
        <v>-54217.31</v>
      </c>
      <c r="BC14" s="47">
        <v>11</v>
      </c>
      <c r="BD14" s="25"/>
      <c r="BE14" s="26"/>
      <c r="BF14" s="153"/>
      <c r="BG14" s="168">
        <f>BG13-BE14+BF14</f>
        <v>-98667.31</v>
      </c>
      <c r="BI14" s="46">
        <v>11</v>
      </c>
      <c r="BJ14" s="22"/>
      <c r="BK14" s="67"/>
      <c r="BL14" s="150"/>
      <c r="BM14" s="171">
        <f>BM13-BK14+BL14</f>
        <v>-97967.31</v>
      </c>
      <c r="BO14" s="46">
        <v>11</v>
      </c>
      <c r="BP14" s="22"/>
      <c r="BQ14" s="67"/>
      <c r="BR14" s="150"/>
      <c r="BS14" s="168">
        <f>BS13-BQ14+BR14</f>
        <v>-143692.31</v>
      </c>
    </row>
    <row r="15" spans="1:71">
      <c r="A15" s="45"/>
      <c r="B15" s="24" t="s">
        <v>147</v>
      </c>
      <c r="C15" s="19">
        <v>679.5</v>
      </c>
      <c r="D15" s="148"/>
      <c r="E15" s="162">
        <f>E14-C15+D15</f>
        <v>14480.82</v>
      </c>
      <c r="G15" s="46">
        <v>12</v>
      </c>
      <c r="H15" s="22"/>
      <c r="I15" s="67"/>
      <c r="J15" s="150"/>
      <c r="K15" s="162">
        <f>K14-I15+J15</f>
        <v>37307.57</v>
      </c>
      <c r="M15" s="46">
        <v>12</v>
      </c>
      <c r="N15" s="22"/>
      <c r="O15" s="67"/>
      <c r="P15" s="150"/>
      <c r="Q15" s="162">
        <f>Q14-O15+P15</f>
        <v>20927.69</v>
      </c>
      <c r="S15" s="46"/>
      <c r="T15" s="24" t="s">
        <v>50</v>
      </c>
      <c r="U15" s="67">
        <v>700</v>
      </c>
      <c r="V15" s="150"/>
      <c r="W15" s="162">
        <f>W14-U15+V15</f>
        <v>-36397.31</v>
      </c>
      <c r="Y15" s="46">
        <v>12</v>
      </c>
      <c r="Z15" s="22"/>
      <c r="AA15" s="67"/>
      <c r="AB15" s="150"/>
      <c r="AC15" s="166">
        <f>AC14-AA15+AB15</f>
        <v>23177.690000000002</v>
      </c>
      <c r="AE15" s="46">
        <v>12</v>
      </c>
      <c r="AF15" s="22"/>
      <c r="AG15" s="67"/>
      <c r="AH15" s="150"/>
      <c r="AI15" s="166">
        <f>AI14-AG15+AH15</f>
        <v>-5022.3099999999977</v>
      </c>
      <c r="AK15" s="47">
        <v>11</v>
      </c>
      <c r="AL15" s="25"/>
      <c r="AM15" s="26"/>
      <c r="AN15" s="153"/>
      <c r="AO15" s="166">
        <f>AO14-AM15+AN15</f>
        <v>-35962.31</v>
      </c>
      <c r="AQ15" s="46">
        <v>12</v>
      </c>
      <c r="AR15" s="22"/>
      <c r="AS15" s="67"/>
      <c r="AT15" s="150"/>
      <c r="AU15" s="168">
        <f>AU14-AS15+AT15</f>
        <v>-26767.309999999998</v>
      </c>
      <c r="AW15" s="140">
        <v>12</v>
      </c>
      <c r="AX15" s="22"/>
      <c r="AY15" s="67"/>
      <c r="AZ15" s="150"/>
      <c r="BA15" s="171">
        <f>BA14-AY15+AZ15</f>
        <v>-54217.31</v>
      </c>
      <c r="BC15" s="46">
        <v>12</v>
      </c>
      <c r="BD15" s="22"/>
      <c r="BE15" s="67"/>
      <c r="BF15" s="150"/>
      <c r="BG15" s="168">
        <f>BG14-BE15+BF15</f>
        <v>-98667.31</v>
      </c>
      <c r="BI15" s="46">
        <v>12</v>
      </c>
      <c r="BJ15" s="22"/>
      <c r="BK15" s="67"/>
      <c r="BL15" s="150"/>
      <c r="BM15" s="171">
        <f>BM14-BK15+BL15</f>
        <v>-97967.31</v>
      </c>
      <c r="BO15" s="46">
        <v>12</v>
      </c>
      <c r="BP15" s="22"/>
      <c r="BQ15" s="67"/>
      <c r="BR15" s="150"/>
      <c r="BS15" s="168">
        <f>BS14-BQ15+BR15</f>
        <v>-143692.31</v>
      </c>
    </row>
    <row r="16" spans="1:71">
      <c r="A16" s="47">
        <v>12</v>
      </c>
      <c r="B16" s="25"/>
      <c r="C16" s="26"/>
      <c r="D16" s="153"/>
      <c r="E16" s="162">
        <f>E15-C16+D16</f>
        <v>14480.82</v>
      </c>
      <c r="G16" s="45"/>
      <c r="H16" s="24" t="s">
        <v>147</v>
      </c>
      <c r="I16" s="19">
        <v>576.51</v>
      </c>
      <c r="J16" s="148"/>
      <c r="K16" s="162">
        <f>K15-I16+J16</f>
        <v>36731.06</v>
      </c>
      <c r="M16" s="46"/>
      <c r="N16" s="24" t="s">
        <v>50</v>
      </c>
      <c r="O16" s="67">
        <v>700</v>
      </c>
      <c r="P16" s="150"/>
      <c r="Q16" s="162">
        <f>Q15-O16+P16</f>
        <v>20227.69</v>
      </c>
      <c r="S16" s="47">
        <v>12</v>
      </c>
      <c r="T16" s="25"/>
      <c r="U16" s="26"/>
      <c r="V16" s="153"/>
      <c r="W16" s="162">
        <f>W15-U16+V16</f>
        <v>-36397.31</v>
      </c>
      <c r="Y16" s="46"/>
      <c r="Z16" s="24" t="s">
        <v>50</v>
      </c>
      <c r="AA16" s="67">
        <v>150</v>
      </c>
      <c r="AB16" s="150"/>
      <c r="AC16" s="166">
        <f>AC15-AA16+AB16</f>
        <v>23027.690000000002</v>
      </c>
      <c r="AE16" s="46"/>
      <c r="AF16" s="24" t="s">
        <v>50</v>
      </c>
      <c r="AG16" s="67">
        <v>600</v>
      </c>
      <c r="AH16" s="150"/>
      <c r="AI16" s="166">
        <f>AI15-AG16+AH16</f>
        <v>-5622.3099999999977</v>
      </c>
      <c r="AK16" s="47">
        <v>12</v>
      </c>
      <c r="AL16" s="25"/>
      <c r="AM16" s="26"/>
      <c r="AN16" s="153"/>
      <c r="AO16" s="166">
        <f>AO15-AM16+AN16</f>
        <v>-35962.31</v>
      </c>
      <c r="AQ16" s="46"/>
      <c r="AR16" s="24" t="s">
        <v>50</v>
      </c>
      <c r="AS16" s="67">
        <v>600</v>
      </c>
      <c r="AT16" s="150"/>
      <c r="AU16" s="168">
        <f>AU15-AS16+AT16</f>
        <v>-27367.309999999998</v>
      </c>
      <c r="AW16" s="140"/>
      <c r="AX16" s="24" t="s">
        <v>50</v>
      </c>
      <c r="AY16" s="67">
        <v>600</v>
      </c>
      <c r="AZ16" s="150"/>
      <c r="BA16" s="171">
        <f>BA15-AY16+AZ16</f>
        <v>-54817.31</v>
      </c>
      <c r="BC16" s="46"/>
      <c r="BD16" s="24" t="s">
        <v>50</v>
      </c>
      <c r="BE16" s="67">
        <v>600</v>
      </c>
      <c r="BF16" s="150"/>
      <c r="BG16" s="168">
        <f>BG15-BE16+BF16</f>
        <v>-99267.31</v>
      </c>
      <c r="BI16" s="46"/>
      <c r="BJ16" s="24" t="s">
        <v>50</v>
      </c>
      <c r="BK16" s="67">
        <v>600</v>
      </c>
      <c r="BL16" s="150"/>
      <c r="BM16" s="171">
        <f>BM15-BK16+BL16</f>
        <v>-98567.31</v>
      </c>
      <c r="BO16" s="46"/>
      <c r="BP16" s="24" t="s">
        <v>50</v>
      </c>
      <c r="BQ16" s="67">
        <v>600</v>
      </c>
      <c r="BR16" s="150"/>
      <c r="BS16" s="168">
        <f>BS15-BQ16+BR16</f>
        <v>-144292.31</v>
      </c>
    </row>
    <row r="17" spans="1:71">
      <c r="A17" s="47">
        <v>13</v>
      </c>
      <c r="B17" s="25"/>
      <c r="C17" s="26"/>
      <c r="D17" s="153"/>
      <c r="E17" s="162">
        <f>E16-C17+D17</f>
        <v>14480.82</v>
      </c>
      <c r="G17" s="45">
        <v>13</v>
      </c>
      <c r="H17" s="148" t="s">
        <v>146</v>
      </c>
      <c r="I17" s="19"/>
      <c r="J17" s="148">
        <v>405</v>
      </c>
      <c r="K17" s="162">
        <f>K16-I17+J17</f>
        <v>37136.06</v>
      </c>
      <c r="M17" s="46">
        <v>13</v>
      </c>
      <c r="N17" s="22"/>
      <c r="O17" s="67"/>
      <c r="P17" s="150"/>
      <c r="Q17" s="162">
        <f>Q16-O17+P17</f>
        <v>20227.69</v>
      </c>
      <c r="S17" s="47">
        <v>13</v>
      </c>
      <c r="T17" s="25"/>
      <c r="U17" s="26"/>
      <c r="V17" s="153"/>
      <c r="W17" s="162">
        <f>W16-U17+V17</f>
        <v>-36397.31</v>
      </c>
      <c r="Y17" s="46">
        <v>13</v>
      </c>
      <c r="Z17" s="22"/>
      <c r="AA17" s="67"/>
      <c r="AB17" s="150"/>
      <c r="AC17" s="166">
        <f>AC16-AA17+AB17</f>
        <v>23027.690000000002</v>
      </c>
      <c r="AE17" s="47">
        <v>13</v>
      </c>
      <c r="AF17" s="25"/>
      <c r="AG17" s="26"/>
      <c r="AH17" s="153"/>
      <c r="AI17" s="166">
        <f>AI16-AG17+AH17</f>
        <v>-5622.3099999999977</v>
      </c>
      <c r="AK17" s="46">
        <v>13</v>
      </c>
      <c r="AL17" s="22"/>
      <c r="AM17" s="67"/>
      <c r="AN17" s="150"/>
      <c r="AO17" s="166">
        <f>AO16-AM17+AN17</f>
        <v>-35962.31</v>
      </c>
      <c r="AQ17" s="46">
        <v>13</v>
      </c>
      <c r="AR17" s="22"/>
      <c r="AS17" s="67"/>
      <c r="AT17" s="150"/>
      <c r="AU17" s="168">
        <f>AU16-AS17+AT17</f>
        <v>-27367.309999999998</v>
      </c>
      <c r="AW17" s="143">
        <v>13</v>
      </c>
      <c r="AX17" s="25"/>
      <c r="AY17" s="26"/>
      <c r="AZ17" s="153"/>
      <c r="BA17" s="171">
        <f>BA16-AY17+AZ17</f>
        <v>-54817.31</v>
      </c>
      <c r="BC17" s="46">
        <v>13</v>
      </c>
      <c r="BD17" s="22"/>
      <c r="BE17" s="67"/>
      <c r="BF17" s="150"/>
      <c r="BG17" s="168">
        <f>BG16-BE17+BF17</f>
        <v>-99267.31</v>
      </c>
      <c r="BI17" s="46">
        <v>13</v>
      </c>
      <c r="BJ17" s="22"/>
      <c r="BK17" s="67"/>
      <c r="BL17" s="150"/>
      <c r="BM17" s="171">
        <f>BM16-BK17+BL17</f>
        <v>-98567.31</v>
      </c>
      <c r="BO17" s="46">
        <v>13</v>
      </c>
      <c r="BP17" s="22"/>
      <c r="BQ17" s="67"/>
      <c r="BR17" s="150"/>
      <c r="BS17" s="168">
        <f>BS16-BQ17+BR17</f>
        <v>-144292.31</v>
      </c>
    </row>
    <row r="18" spans="1:71">
      <c r="A18" s="45">
        <v>14</v>
      </c>
      <c r="B18" s="19" t="s">
        <v>148</v>
      </c>
      <c r="C18" s="19">
        <v>750</v>
      </c>
      <c r="D18" s="150"/>
      <c r="E18" s="162">
        <f>E17-C18+D18</f>
        <v>13730.82</v>
      </c>
      <c r="G18" s="45">
        <v>14</v>
      </c>
      <c r="H18" s="288" t="s">
        <v>148</v>
      </c>
      <c r="I18" s="19">
        <v>600</v>
      </c>
      <c r="J18" s="148"/>
      <c r="K18" s="162">
        <f>K17-I18+J18</f>
        <v>36536.06</v>
      </c>
      <c r="M18" s="47">
        <v>14</v>
      </c>
      <c r="N18" s="27"/>
      <c r="O18" s="26"/>
      <c r="P18" s="153"/>
      <c r="Q18" s="162">
        <f>Q17-O18+P18</f>
        <v>20227.69</v>
      </c>
      <c r="S18" s="46">
        <v>14</v>
      </c>
      <c r="T18" s="130"/>
      <c r="U18" s="67"/>
      <c r="V18" s="150"/>
      <c r="W18" s="162">
        <f>W17-U18+V18</f>
        <v>-36397.31</v>
      </c>
      <c r="Y18" s="46">
        <v>14</v>
      </c>
      <c r="Z18" s="130"/>
      <c r="AA18" s="67"/>
      <c r="AB18" s="150"/>
      <c r="AC18" s="166">
        <f>AC17-AA18+AB18</f>
        <v>23027.690000000002</v>
      </c>
      <c r="AE18" s="47">
        <v>14</v>
      </c>
      <c r="AF18" s="27"/>
      <c r="AG18" s="26"/>
      <c r="AH18" s="153"/>
      <c r="AI18" s="166">
        <f>AI17-AG18+AH18</f>
        <v>-5622.3099999999977</v>
      </c>
      <c r="AK18" s="46">
        <v>14</v>
      </c>
      <c r="AL18" s="130"/>
      <c r="AM18" s="67"/>
      <c r="AN18" s="150"/>
      <c r="AO18" s="166">
        <f>AO17-AM18+AN18</f>
        <v>-35962.31</v>
      </c>
      <c r="AQ18" s="46">
        <v>14</v>
      </c>
      <c r="AR18" s="130"/>
      <c r="AS18" s="67"/>
      <c r="AT18" s="150"/>
      <c r="AU18" s="168">
        <f>AU17-AS18+AT18</f>
        <v>-27367.309999999998</v>
      </c>
      <c r="AW18" s="143">
        <v>14</v>
      </c>
      <c r="AX18" s="27"/>
      <c r="AY18" s="26"/>
      <c r="AZ18" s="153"/>
      <c r="BA18" s="171">
        <f>BA17-AY18+AZ18</f>
        <v>-54817.31</v>
      </c>
      <c r="BC18" s="46">
        <v>14</v>
      </c>
      <c r="BD18" s="130"/>
      <c r="BE18" s="67"/>
      <c r="BF18" s="150"/>
      <c r="BG18" s="168">
        <f>BG17-BE18+BF18</f>
        <v>-99267.31</v>
      </c>
      <c r="BI18" s="47">
        <v>14</v>
      </c>
      <c r="BJ18" s="27"/>
      <c r="BK18" s="26"/>
      <c r="BL18" s="153"/>
      <c r="BM18" s="171">
        <f>BM17-BK18+BL18</f>
        <v>-98567.31</v>
      </c>
      <c r="BO18" s="47">
        <v>14</v>
      </c>
      <c r="BP18" s="27"/>
      <c r="BQ18" s="26"/>
      <c r="BR18" s="153"/>
      <c r="BS18" s="168">
        <f>BS17-BQ18+BR18</f>
        <v>-144292.31</v>
      </c>
    </row>
    <row r="19" spans="1:71">
      <c r="A19" s="45">
        <v>15</v>
      </c>
      <c r="B19" s="24" t="s">
        <v>149</v>
      </c>
      <c r="C19" s="19">
        <v>1100</v>
      </c>
      <c r="D19" s="148"/>
      <c r="E19" s="162">
        <f>E18-C19+D19</f>
        <v>12630.82</v>
      </c>
      <c r="G19" s="45">
        <v>15</v>
      </c>
      <c r="H19" s="24" t="s">
        <v>149</v>
      </c>
      <c r="I19" s="19">
        <v>1100</v>
      </c>
      <c r="J19" s="148"/>
      <c r="K19" s="162">
        <f>K18-I19+J19</f>
        <v>35436.06</v>
      </c>
      <c r="M19" s="47">
        <v>15</v>
      </c>
      <c r="N19" s="25"/>
      <c r="O19" s="26"/>
      <c r="P19" s="153"/>
      <c r="Q19" s="162">
        <f>Q18-O19+P19</f>
        <v>20227.69</v>
      </c>
      <c r="S19" s="46">
        <v>15</v>
      </c>
      <c r="T19" s="22"/>
      <c r="U19" s="67"/>
      <c r="V19" s="150"/>
      <c r="W19" s="162">
        <f>W18-U19+V19</f>
        <v>-36397.31</v>
      </c>
      <c r="Y19" s="46">
        <v>15</v>
      </c>
      <c r="Z19" s="22"/>
      <c r="AA19" s="67"/>
      <c r="AB19" s="150"/>
      <c r="AC19" s="166">
        <f>AC18-AA19+AB19</f>
        <v>23027.690000000002</v>
      </c>
      <c r="AE19" s="46">
        <v>15</v>
      </c>
      <c r="AF19" s="22"/>
      <c r="AG19" s="67"/>
      <c r="AH19" s="150"/>
      <c r="AI19" s="166">
        <f>AI18-AG19+AH19</f>
        <v>-5622.3099999999977</v>
      </c>
      <c r="AK19" s="46">
        <v>15</v>
      </c>
      <c r="AL19" s="22"/>
      <c r="AM19" s="67"/>
      <c r="AN19" s="150"/>
      <c r="AO19" s="166">
        <f>AO18-AM19+AN19</f>
        <v>-35962.31</v>
      </c>
      <c r="AQ19" s="47">
        <v>15</v>
      </c>
      <c r="AR19" s="25"/>
      <c r="AS19" s="26"/>
      <c r="AT19" s="153"/>
      <c r="AU19" s="168">
        <f>AU18-AS19+AT19</f>
        <v>-27367.309999999998</v>
      </c>
      <c r="AW19" s="140">
        <v>15</v>
      </c>
      <c r="AX19" s="22"/>
      <c r="AY19" s="67"/>
      <c r="AZ19" s="150"/>
      <c r="BA19" s="171">
        <f>BA18-AY19+AZ19</f>
        <v>-54817.31</v>
      </c>
      <c r="BC19" s="46">
        <v>15</v>
      </c>
      <c r="BD19" s="22"/>
      <c r="BE19" s="67"/>
      <c r="BF19" s="150"/>
      <c r="BG19" s="168">
        <f>BG18-BE19+BF19</f>
        <v>-99267.31</v>
      </c>
      <c r="BI19" s="47">
        <v>15</v>
      </c>
      <c r="BJ19" s="25"/>
      <c r="BK19" s="26"/>
      <c r="BL19" s="153"/>
      <c r="BM19" s="171">
        <f>BM18-BK19+BL19</f>
        <v>-98567.31</v>
      </c>
      <c r="BO19" s="47">
        <v>15</v>
      </c>
      <c r="BP19" s="25"/>
      <c r="BQ19" s="26"/>
      <c r="BR19" s="153"/>
      <c r="BS19" s="168">
        <f>BS18-BQ19+BR19</f>
        <v>-144292.31</v>
      </c>
    </row>
    <row r="20" spans="1:71">
      <c r="A20" s="45">
        <v>16</v>
      </c>
      <c r="B20" s="20"/>
      <c r="C20" s="19"/>
      <c r="D20" s="148"/>
      <c r="E20" s="162">
        <f>E19-C20+D20</f>
        <v>12630.82</v>
      </c>
      <c r="G20" s="45">
        <v>16</v>
      </c>
      <c r="H20" s="148" t="s">
        <v>145</v>
      </c>
      <c r="I20" s="19"/>
      <c r="J20" s="148">
        <v>500</v>
      </c>
      <c r="K20" s="162">
        <f>K19-I20+J20</f>
        <v>35936.06</v>
      </c>
      <c r="M20" s="46">
        <v>16</v>
      </c>
      <c r="N20" s="22"/>
      <c r="O20" s="67"/>
      <c r="P20" s="150"/>
      <c r="Q20" s="162">
        <f>Q19-O20+P20</f>
        <v>20227.69</v>
      </c>
      <c r="S20" s="46">
        <v>16</v>
      </c>
      <c r="T20" s="22"/>
      <c r="U20" s="67"/>
      <c r="V20" s="150"/>
      <c r="W20" s="162">
        <f>W19-U20+V20</f>
        <v>-36397.31</v>
      </c>
      <c r="Y20" s="47">
        <v>16</v>
      </c>
      <c r="Z20" s="25"/>
      <c r="AA20" s="26"/>
      <c r="AB20" s="153"/>
      <c r="AC20" s="166">
        <f>AC19-AA20+AB20</f>
        <v>23027.690000000002</v>
      </c>
      <c r="AE20" s="46">
        <v>16</v>
      </c>
      <c r="AF20" s="22"/>
      <c r="AG20" s="67"/>
      <c r="AH20" s="150"/>
      <c r="AI20" s="166">
        <f>AI19-AG20+AH20</f>
        <v>-5622.3099999999977</v>
      </c>
      <c r="AK20" s="46">
        <v>16</v>
      </c>
      <c r="AL20" s="22"/>
      <c r="AM20" s="67"/>
      <c r="AN20" s="150"/>
      <c r="AO20" s="166">
        <f>AO19-AM20+AN20</f>
        <v>-35962.31</v>
      </c>
      <c r="AQ20" s="47">
        <v>16</v>
      </c>
      <c r="AR20" s="25"/>
      <c r="AS20" s="26"/>
      <c r="AT20" s="153"/>
      <c r="AU20" s="168">
        <f>AU19-AS20+AT20</f>
        <v>-27367.309999999998</v>
      </c>
      <c r="AW20" s="140">
        <v>16</v>
      </c>
      <c r="AX20" s="22"/>
      <c r="AY20" s="67"/>
      <c r="AZ20" s="150"/>
      <c r="BA20" s="171">
        <f>BA19-AY20+AZ20</f>
        <v>-54817.31</v>
      </c>
      <c r="BC20" s="46">
        <v>16</v>
      </c>
      <c r="BD20" s="22"/>
      <c r="BE20" s="67"/>
      <c r="BF20" s="150"/>
      <c r="BG20" s="168">
        <f>BG19-BE20+BF20</f>
        <v>-99267.31</v>
      </c>
      <c r="BI20" s="46">
        <v>16</v>
      </c>
      <c r="BJ20" s="22"/>
      <c r="BK20" s="67"/>
      <c r="BL20" s="150"/>
      <c r="BM20" s="171">
        <f>BM19-BK20+BL20</f>
        <v>-98567.31</v>
      </c>
      <c r="BO20" s="46">
        <v>16</v>
      </c>
      <c r="BP20" s="22"/>
      <c r="BQ20" s="67"/>
      <c r="BR20" s="150"/>
      <c r="BS20" s="168">
        <f>BS19-BQ20+BR20</f>
        <v>-144292.31</v>
      </c>
    </row>
    <row r="21" spans="1:71">
      <c r="A21" s="45">
        <v>17</v>
      </c>
      <c r="B21" s="20"/>
      <c r="C21" s="19"/>
      <c r="D21" s="148"/>
      <c r="E21" s="162">
        <f>E20-C21+D21</f>
        <v>12630.82</v>
      </c>
      <c r="G21" s="47">
        <v>17</v>
      </c>
      <c r="H21" s="25"/>
      <c r="I21" s="26"/>
      <c r="J21" s="153"/>
      <c r="K21" s="162">
        <f>K20-I21+J21</f>
        <v>35936.06</v>
      </c>
      <c r="M21" s="46">
        <v>17</v>
      </c>
      <c r="N21" s="22"/>
      <c r="O21" s="67"/>
      <c r="P21" s="150"/>
      <c r="Q21" s="162">
        <f>Q20-O21+P21</f>
        <v>20227.69</v>
      </c>
      <c r="S21" s="46">
        <v>17</v>
      </c>
      <c r="T21" s="22"/>
      <c r="U21" s="67"/>
      <c r="V21" s="150"/>
      <c r="W21" s="162">
        <f>W20-U21+V21</f>
        <v>-36397.31</v>
      </c>
      <c r="Y21" s="47">
        <v>17</v>
      </c>
      <c r="Z21" s="25"/>
      <c r="AA21" s="26"/>
      <c r="AB21" s="153"/>
      <c r="AC21" s="166">
        <f>AC20-AA21+AB21</f>
        <v>23027.690000000002</v>
      </c>
      <c r="AE21" s="46">
        <v>17</v>
      </c>
      <c r="AF21" s="22"/>
      <c r="AG21" s="67"/>
      <c r="AH21" s="150"/>
      <c r="AI21" s="166">
        <f>AI20-AG21+AH21</f>
        <v>-5622.3099999999977</v>
      </c>
      <c r="AK21" s="46">
        <v>17</v>
      </c>
      <c r="AL21" s="22"/>
      <c r="AM21" s="67"/>
      <c r="AN21" s="150"/>
      <c r="AO21" s="166">
        <f>AO20-AM21+AN21</f>
        <v>-35962.31</v>
      </c>
      <c r="AQ21" s="46">
        <v>17</v>
      </c>
      <c r="AR21" s="150" t="s">
        <v>150</v>
      </c>
      <c r="AS21" s="67"/>
      <c r="AT21" s="150">
        <v>2250</v>
      </c>
      <c r="AU21" s="168">
        <f>AU20-AS21+AT21</f>
        <v>-25117.309999999998</v>
      </c>
      <c r="AW21" s="140">
        <v>17</v>
      </c>
      <c r="AX21" s="22"/>
      <c r="AY21" s="67"/>
      <c r="AZ21" s="150"/>
      <c r="BA21" s="171">
        <f>BA20-AY21+AZ21</f>
        <v>-54817.31</v>
      </c>
      <c r="BC21" s="46"/>
      <c r="BD21" s="149" t="s">
        <v>51</v>
      </c>
      <c r="BE21" s="67"/>
      <c r="BF21" s="150">
        <v>199500</v>
      </c>
      <c r="BG21" s="168">
        <f>BG20-BE21+BF21</f>
        <v>100232.69</v>
      </c>
      <c r="BI21" s="46">
        <v>17</v>
      </c>
      <c r="BJ21" s="22"/>
      <c r="BK21" s="67"/>
      <c r="BL21" s="150"/>
      <c r="BM21" s="171">
        <f>BM20-BK21+BL21</f>
        <v>-98567.31</v>
      </c>
      <c r="BO21" s="46">
        <v>17</v>
      </c>
      <c r="BP21" s="22"/>
      <c r="BQ21" s="67"/>
      <c r="BR21" s="150"/>
      <c r="BS21" s="168">
        <f>BS20-BQ21+BR21</f>
        <v>-144292.31</v>
      </c>
    </row>
    <row r="22" spans="1:71">
      <c r="A22" s="45">
        <v>18</v>
      </c>
      <c r="B22" s="20"/>
      <c r="C22" s="19"/>
      <c r="D22" s="148"/>
      <c r="E22" s="162">
        <f>E21-C22+D22</f>
        <v>12630.82</v>
      </c>
      <c r="G22" s="47">
        <v>18</v>
      </c>
      <c r="H22" s="25"/>
      <c r="I22" s="26"/>
      <c r="J22" s="153"/>
      <c r="K22" s="162">
        <f>K21-I22+J22</f>
        <v>35936.06</v>
      </c>
      <c r="M22" s="46">
        <v>18</v>
      </c>
      <c r="N22" s="22"/>
      <c r="O22" s="67"/>
      <c r="P22" s="150"/>
      <c r="Q22" s="162">
        <f>Q21-O22+P22</f>
        <v>20227.69</v>
      </c>
      <c r="S22" s="46">
        <v>18</v>
      </c>
      <c r="T22" s="22"/>
      <c r="U22" s="67"/>
      <c r="V22" s="150"/>
      <c r="W22" s="162">
        <f>W21-U22+V22</f>
        <v>-36397.31</v>
      </c>
      <c r="Y22" s="46">
        <v>18</v>
      </c>
      <c r="Z22" s="22"/>
      <c r="AA22" s="67"/>
      <c r="AB22" s="150"/>
      <c r="AC22" s="166">
        <f>AC21-AA22+AB22</f>
        <v>23027.690000000002</v>
      </c>
      <c r="AE22" s="46">
        <v>18</v>
      </c>
      <c r="AF22" s="22"/>
      <c r="AG22" s="67"/>
      <c r="AH22" s="150"/>
      <c r="AI22" s="166">
        <f>AI21-AG22+AH22</f>
        <v>-5622.3099999999977</v>
      </c>
      <c r="AK22" s="46"/>
      <c r="AL22" s="131" t="s">
        <v>52</v>
      </c>
      <c r="AM22" s="19">
        <v>34000</v>
      </c>
      <c r="AN22" s="150"/>
      <c r="AO22" s="166">
        <f>AO21-AM22+AN22</f>
        <v>-69962.31</v>
      </c>
      <c r="AQ22" s="46">
        <v>18</v>
      </c>
      <c r="AR22" s="22"/>
      <c r="AS22" s="67"/>
      <c r="AT22" s="150"/>
      <c r="AU22" s="168">
        <f>AU21-AS22+AT22</f>
        <v>-25117.309999999998</v>
      </c>
      <c r="AW22" s="140">
        <v>18</v>
      </c>
      <c r="AX22" s="22"/>
      <c r="AY22" s="67"/>
      <c r="AZ22" s="150"/>
      <c r="BA22" s="171">
        <f>BA21-AY22+AZ22</f>
        <v>-54817.31</v>
      </c>
      <c r="BC22" s="47">
        <v>17</v>
      </c>
      <c r="BD22" s="25"/>
      <c r="BE22" s="26"/>
      <c r="BF22" s="153"/>
      <c r="BG22" s="168">
        <f>BG21-BE22+BF22</f>
        <v>100232.69</v>
      </c>
      <c r="BI22" s="46">
        <v>18</v>
      </c>
      <c r="BJ22" s="22"/>
      <c r="BK22" s="67"/>
      <c r="BL22" s="150"/>
      <c r="BM22" s="171">
        <f>BM21-BK22+BL22</f>
        <v>-98567.31</v>
      </c>
      <c r="BO22" s="46">
        <v>18</v>
      </c>
      <c r="BP22" s="22"/>
      <c r="BQ22" s="67"/>
      <c r="BR22" s="150"/>
      <c r="BS22" s="168">
        <f>BS21-BQ22+BR22</f>
        <v>-144292.31</v>
      </c>
    </row>
    <row r="23" spans="1:71">
      <c r="A23" s="45"/>
      <c r="B23" s="24" t="s">
        <v>52</v>
      </c>
      <c r="C23" s="19">
        <v>34159</v>
      </c>
      <c r="D23" s="148"/>
      <c r="E23" s="162">
        <f>E22-C23+D23</f>
        <v>-21528.18</v>
      </c>
      <c r="G23" s="46">
        <v>19</v>
      </c>
      <c r="H23" s="148" t="s">
        <v>146</v>
      </c>
      <c r="I23" s="67"/>
      <c r="J23" s="150">
        <v>475</v>
      </c>
      <c r="K23" s="162">
        <f>K22-I23+J23</f>
        <v>36411.06</v>
      </c>
      <c r="M23" s="46">
        <v>19</v>
      </c>
      <c r="N23" s="22"/>
      <c r="O23" s="67"/>
      <c r="P23" s="150"/>
      <c r="Q23" s="162">
        <f>Q22-O23+P23</f>
        <v>20227.69</v>
      </c>
      <c r="S23" s="46"/>
      <c r="T23" s="149" t="s">
        <v>51</v>
      </c>
      <c r="U23" s="67"/>
      <c r="V23" s="150">
        <v>268425</v>
      </c>
      <c r="W23" s="162">
        <f>W22-U23+V23</f>
        <v>232027.69</v>
      </c>
      <c r="Y23" s="46">
        <v>19</v>
      </c>
      <c r="Z23" s="22"/>
      <c r="AA23" s="67"/>
      <c r="AB23" s="150"/>
      <c r="AC23" s="166">
        <f>AC22-AA23+AB23</f>
        <v>23027.690000000002</v>
      </c>
      <c r="AE23" s="46">
        <v>19</v>
      </c>
      <c r="AF23" s="22"/>
      <c r="AG23" s="67"/>
      <c r="AH23" s="150"/>
      <c r="AI23" s="166">
        <f>AI22-AG23+AH23</f>
        <v>-5622.3099999999977</v>
      </c>
      <c r="AK23" s="47">
        <v>18</v>
      </c>
      <c r="AL23" s="25"/>
      <c r="AM23" s="26"/>
      <c r="AN23" s="153"/>
      <c r="AO23" s="166">
        <f>AO22-AM23+AN23</f>
        <v>-69962.31</v>
      </c>
      <c r="AQ23" s="46">
        <v>19</v>
      </c>
      <c r="AR23" s="22"/>
      <c r="AS23" s="67"/>
      <c r="AT23" s="150"/>
      <c r="AU23" s="168">
        <f>AU22-AS23+AT23</f>
        <v>-25117.309999999998</v>
      </c>
      <c r="AW23" s="140">
        <v>19</v>
      </c>
      <c r="AX23" s="22"/>
      <c r="AY23" s="67"/>
      <c r="AZ23" s="150"/>
      <c r="BA23" s="171">
        <f>BA22-AY23+AZ23</f>
        <v>-54817.31</v>
      </c>
      <c r="BC23" s="47">
        <v>18</v>
      </c>
      <c r="BD23" s="25"/>
      <c r="BE23" s="26"/>
      <c r="BF23" s="153"/>
      <c r="BG23" s="168">
        <f>BG22-BE23+BF23</f>
        <v>100232.69</v>
      </c>
      <c r="BI23" s="46">
        <v>19</v>
      </c>
      <c r="BJ23" s="22"/>
      <c r="BK23" s="67"/>
      <c r="BL23" s="150"/>
      <c r="BM23" s="171">
        <f>BM22-BK23+BL23</f>
        <v>-98567.31</v>
      </c>
      <c r="BO23" s="46"/>
      <c r="BP23" s="149" t="s">
        <v>51</v>
      </c>
      <c r="BQ23" s="67"/>
      <c r="BR23" s="150">
        <v>199500</v>
      </c>
      <c r="BS23" s="168">
        <f>BS22-BQ23+BR23</f>
        <v>55207.69</v>
      </c>
    </row>
    <row r="24" spans="1:71">
      <c r="A24" s="47">
        <v>19</v>
      </c>
      <c r="B24" s="25"/>
      <c r="C24" s="26"/>
      <c r="D24" s="153"/>
      <c r="E24" s="162">
        <f>E23-C24+D24</f>
        <v>-21528.18</v>
      </c>
      <c r="G24" s="45"/>
      <c r="H24" s="24" t="s">
        <v>52</v>
      </c>
      <c r="I24" s="19">
        <v>34017</v>
      </c>
      <c r="J24" s="148"/>
      <c r="K24" s="162">
        <f>K23-I24+J24</f>
        <v>2394.0599999999977</v>
      </c>
      <c r="M24" s="46"/>
      <c r="N24" s="24" t="s">
        <v>52</v>
      </c>
      <c r="O24" s="19">
        <v>34500</v>
      </c>
      <c r="P24" s="150"/>
      <c r="Q24" s="162">
        <f>Q23-O24+P24</f>
        <v>-14272.310000000001</v>
      </c>
      <c r="S24" s="46"/>
      <c r="T24" s="24" t="s">
        <v>52</v>
      </c>
      <c r="U24" s="19">
        <v>34500</v>
      </c>
      <c r="V24" s="150"/>
      <c r="W24" s="162">
        <f>W23-U24+V24</f>
        <v>197527.69</v>
      </c>
      <c r="Y24" s="46"/>
      <c r="Z24" s="131" t="s">
        <v>52</v>
      </c>
      <c r="AA24" s="19">
        <v>34500</v>
      </c>
      <c r="AB24" s="150"/>
      <c r="AC24" s="166">
        <f>AC23-AA24+AB24</f>
        <v>-11472.309999999998</v>
      </c>
      <c r="AE24" s="46"/>
      <c r="AF24" s="131" t="s">
        <v>52</v>
      </c>
      <c r="AG24" s="19">
        <v>34000</v>
      </c>
      <c r="AH24" s="150"/>
      <c r="AI24" s="166">
        <f>AI23-AG24+AH24</f>
        <v>-39622.31</v>
      </c>
      <c r="AK24" s="47">
        <v>19</v>
      </c>
      <c r="AL24" s="25"/>
      <c r="AM24" s="26"/>
      <c r="AN24" s="153"/>
      <c r="AO24" s="166">
        <f>AO23-AM24+AN24</f>
        <v>-69962.31</v>
      </c>
      <c r="AQ24" s="46"/>
      <c r="AR24" s="131" t="s">
        <v>52</v>
      </c>
      <c r="AS24" s="19">
        <v>36500</v>
      </c>
      <c r="AT24" s="150"/>
      <c r="AU24" s="168">
        <f>AU23-AS24+AT24</f>
        <v>-61617.31</v>
      </c>
      <c r="AW24" s="140"/>
      <c r="AX24" s="131" t="s">
        <v>52</v>
      </c>
      <c r="AY24" s="19">
        <v>34500</v>
      </c>
      <c r="AZ24" s="150"/>
      <c r="BA24" s="171">
        <f>BA23-AY24+AZ24</f>
        <v>-89317.31</v>
      </c>
      <c r="BC24" s="46">
        <v>19</v>
      </c>
      <c r="BD24" s="22"/>
      <c r="BE24" s="67"/>
      <c r="BF24" s="150"/>
      <c r="BG24" s="168">
        <f>BG23-BE24+BF24</f>
        <v>100232.69</v>
      </c>
      <c r="BI24" s="46"/>
      <c r="BJ24" s="131" t="s">
        <v>52</v>
      </c>
      <c r="BK24" s="19">
        <v>34500</v>
      </c>
      <c r="BL24" s="150"/>
      <c r="BM24" s="171">
        <f>BM23-BK24+BL24</f>
        <v>-133067.31</v>
      </c>
      <c r="BO24" s="46">
        <v>19</v>
      </c>
      <c r="BP24" s="22"/>
      <c r="BQ24" s="67"/>
      <c r="BR24" s="150"/>
      <c r="BS24" s="168">
        <f>BS23-BQ24+BR24</f>
        <v>55207.69</v>
      </c>
    </row>
    <row r="25" spans="1:71">
      <c r="A25" s="47">
        <v>20</v>
      </c>
      <c r="B25" s="25"/>
      <c r="C25" s="26"/>
      <c r="D25" s="153"/>
      <c r="E25" s="162">
        <f>E24-C25+D25</f>
        <v>-21528.18</v>
      </c>
      <c r="G25" s="45">
        <v>20</v>
      </c>
      <c r="H25" s="24" t="s">
        <v>151</v>
      </c>
      <c r="I25" s="19">
        <v>2857.15</v>
      </c>
      <c r="J25" s="148"/>
      <c r="K25" s="162">
        <f>K24-I25+J25</f>
        <v>-463.09000000000242</v>
      </c>
      <c r="M25" s="46">
        <v>20</v>
      </c>
      <c r="N25" s="22"/>
      <c r="O25" s="67"/>
      <c r="P25" s="150"/>
      <c r="Q25" s="162">
        <f>Q24-O25+P25</f>
        <v>-14272.310000000001</v>
      </c>
      <c r="S25" s="47">
        <v>19</v>
      </c>
      <c r="T25" s="25"/>
      <c r="U25" s="26"/>
      <c r="V25" s="153"/>
      <c r="W25" s="162">
        <f>W24-U25+V25</f>
        <v>197527.69</v>
      </c>
      <c r="Y25" s="46">
        <v>20</v>
      </c>
      <c r="Z25" s="22"/>
      <c r="AA25" s="67"/>
      <c r="AB25" s="150"/>
      <c r="AC25" s="166">
        <f>AC24-AA25+AB25</f>
        <v>-11472.309999999998</v>
      </c>
      <c r="AE25" s="46"/>
      <c r="AF25" s="149" t="s">
        <v>51</v>
      </c>
      <c r="AG25" s="67"/>
      <c r="AH25" s="150">
        <v>167350</v>
      </c>
      <c r="AI25" s="166">
        <f>AI24-AG25+AH25</f>
        <v>127727.69</v>
      </c>
      <c r="AK25" s="46">
        <v>20</v>
      </c>
      <c r="AL25" s="22"/>
      <c r="AM25" s="67"/>
      <c r="AN25" s="150"/>
      <c r="AO25" s="166">
        <f>AO24-AM25+AN25</f>
        <v>-69962.31</v>
      </c>
      <c r="AQ25" s="46">
        <v>20</v>
      </c>
      <c r="AR25" s="22"/>
      <c r="AS25" s="67"/>
      <c r="AT25" s="150"/>
      <c r="AU25" s="168">
        <f>AU24-AS25+AT25</f>
        <v>-61617.31</v>
      </c>
      <c r="AW25" s="140"/>
      <c r="AX25" s="149" t="s">
        <v>51</v>
      </c>
      <c r="AY25" s="67"/>
      <c r="AZ25" s="150">
        <v>164500</v>
      </c>
      <c r="BA25" s="171">
        <f>BA24-AY25+AZ25</f>
        <v>75182.69</v>
      </c>
      <c r="BC25" s="46"/>
      <c r="BD25" s="131" t="s">
        <v>52</v>
      </c>
      <c r="BE25" s="19">
        <v>34500</v>
      </c>
      <c r="BF25" s="150"/>
      <c r="BG25" s="168">
        <f>BG24-BE25+BF25</f>
        <v>65732.69</v>
      </c>
      <c r="BI25" s="46">
        <v>20</v>
      </c>
      <c r="BJ25" s="131"/>
      <c r="BK25" s="67"/>
      <c r="BL25" s="150"/>
      <c r="BM25" s="171">
        <f>BM24-BK25+BL25</f>
        <v>-133067.31</v>
      </c>
      <c r="BO25" s="46"/>
      <c r="BP25" s="131" t="s">
        <v>52</v>
      </c>
      <c r="BQ25" s="19">
        <v>34500</v>
      </c>
      <c r="BR25" s="150"/>
      <c r="BS25" s="168">
        <f>BS24-BQ25+BR25</f>
        <v>20707.690000000002</v>
      </c>
    </row>
    <row r="26" spans="1:71">
      <c r="A26" s="45">
        <v>21</v>
      </c>
      <c r="B26" s="148" t="s">
        <v>146</v>
      </c>
      <c r="C26" s="67"/>
      <c r="D26" s="150">
        <v>510</v>
      </c>
      <c r="E26" s="162">
        <f>E25-C26+D26</f>
        <v>-21018.18</v>
      </c>
      <c r="G26" s="45">
        <v>21</v>
      </c>
      <c r="H26" s="20"/>
      <c r="I26" s="19"/>
      <c r="J26" s="148"/>
      <c r="K26" s="162">
        <f>K25-I26+J26</f>
        <v>-463.09000000000242</v>
      </c>
      <c r="M26" s="46"/>
      <c r="N26" s="149" t="s">
        <v>51</v>
      </c>
      <c r="O26" s="67"/>
      <c r="P26" s="150">
        <v>164500</v>
      </c>
      <c r="Q26" s="162">
        <f>Q25-O26+P26</f>
        <v>150227.69</v>
      </c>
      <c r="S26" s="47">
        <v>20</v>
      </c>
      <c r="T26" s="25"/>
      <c r="U26" s="26"/>
      <c r="V26" s="153"/>
      <c r="W26" s="162">
        <f>W25-U26+V26</f>
        <v>197527.69</v>
      </c>
      <c r="Y26" s="46">
        <v>21</v>
      </c>
      <c r="Z26" s="149" t="s">
        <v>51</v>
      </c>
      <c r="AA26" s="67"/>
      <c r="AB26" s="150">
        <v>180250</v>
      </c>
      <c r="AC26" s="166">
        <f>AC25-AA26+AB26</f>
        <v>168777.69</v>
      </c>
      <c r="AE26" s="47">
        <v>20</v>
      </c>
      <c r="AF26" s="25"/>
      <c r="AG26" s="26"/>
      <c r="AH26" s="153"/>
      <c r="AI26" s="166">
        <f>AI25-AG26+AH26</f>
        <v>127727.69</v>
      </c>
      <c r="AK26" s="46">
        <v>21</v>
      </c>
      <c r="AL26" s="149" t="s">
        <v>51</v>
      </c>
      <c r="AM26" s="67"/>
      <c r="AN26" s="150">
        <v>199500</v>
      </c>
      <c r="AO26" s="166">
        <f>AO25-AM26+AN26</f>
        <v>129537.69</v>
      </c>
      <c r="AQ26" s="46">
        <v>21</v>
      </c>
      <c r="AR26" s="149" t="s">
        <v>51</v>
      </c>
      <c r="AS26" s="67"/>
      <c r="AT26" s="150">
        <v>190350</v>
      </c>
      <c r="AU26" s="168">
        <f>AU25-AS26+AT26</f>
        <v>128732.69</v>
      </c>
      <c r="AW26" s="143">
        <v>20</v>
      </c>
      <c r="AX26" s="25"/>
      <c r="AY26" s="26"/>
      <c r="AZ26" s="153"/>
      <c r="BA26" s="171">
        <f>BA25-AY26+AZ26</f>
        <v>75182.69</v>
      </c>
      <c r="BC26" s="46">
        <v>20</v>
      </c>
      <c r="BD26" s="22"/>
      <c r="BE26" s="67"/>
      <c r="BF26" s="150"/>
      <c r="BG26" s="168">
        <f>BG25-BE26+BF26</f>
        <v>65732.69</v>
      </c>
      <c r="BI26" s="46"/>
      <c r="BJ26" s="149" t="s">
        <v>51</v>
      </c>
      <c r="BK26" s="67"/>
      <c r="BL26" s="150">
        <v>172000</v>
      </c>
      <c r="BM26" s="171">
        <f>BM25-BK26+BL26</f>
        <v>38932.69</v>
      </c>
      <c r="BO26" s="46">
        <v>20</v>
      </c>
      <c r="BP26" s="22"/>
      <c r="BQ26" s="67"/>
      <c r="BR26" s="150"/>
      <c r="BS26" s="168">
        <f>BS25-BQ26+BR26</f>
        <v>20707.690000000002</v>
      </c>
    </row>
    <row r="27" spans="1:71">
      <c r="A27" s="45">
        <v>22</v>
      </c>
      <c r="B27" s="147" t="s">
        <v>51</v>
      </c>
      <c r="C27" s="19"/>
      <c r="D27" s="148">
        <v>240000</v>
      </c>
      <c r="E27" s="162">
        <f>E26-C27+D27</f>
        <v>218981.82</v>
      </c>
      <c r="G27" s="45"/>
      <c r="H27" s="147" t="s">
        <v>51</v>
      </c>
      <c r="I27" s="19"/>
      <c r="J27" s="148">
        <v>201169</v>
      </c>
      <c r="K27" s="162">
        <f>K26-I27+J27</f>
        <v>200705.91</v>
      </c>
      <c r="M27" s="47">
        <v>21</v>
      </c>
      <c r="N27" s="133"/>
      <c r="O27" s="26"/>
      <c r="P27" s="153"/>
      <c r="Q27" s="162">
        <f>Q26-O27+P27</f>
        <v>150227.69</v>
      </c>
      <c r="S27" s="46">
        <v>21</v>
      </c>
      <c r="T27" s="289" t="s">
        <v>53</v>
      </c>
      <c r="U27" s="290">
        <v>13600</v>
      </c>
      <c r="V27" s="291"/>
      <c r="W27" s="162">
        <f>W26-U27+V27</f>
        <v>183927.69</v>
      </c>
      <c r="Y27" s="46"/>
      <c r="Z27" s="289" t="s">
        <v>53</v>
      </c>
      <c r="AA27" s="290">
        <v>8800</v>
      </c>
      <c r="AB27" s="291"/>
      <c r="AC27" s="166">
        <f>AC26-AA27+AB27</f>
        <v>159977.69</v>
      </c>
      <c r="AE27" s="47">
        <v>21</v>
      </c>
      <c r="AF27" s="25"/>
      <c r="AG27" s="26"/>
      <c r="AH27" s="153"/>
      <c r="AI27" s="166">
        <f>AI26-AG27+AH27</f>
        <v>127727.69</v>
      </c>
      <c r="AK27" s="46"/>
      <c r="AL27" s="289" t="s">
        <v>53</v>
      </c>
      <c r="AM27" s="290">
        <v>8005</v>
      </c>
      <c r="AN27" s="291"/>
      <c r="AO27" s="166">
        <f>AO26-AM27+AN27</f>
        <v>121532.69</v>
      </c>
      <c r="AQ27" s="46"/>
      <c r="AR27" s="289" t="s">
        <v>53</v>
      </c>
      <c r="AS27" s="290">
        <v>14500</v>
      </c>
      <c r="AT27" s="291"/>
      <c r="AU27" s="168">
        <f>AU26-AS27+AT27</f>
        <v>114232.69</v>
      </c>
      <c r="AW27" s="143">
        <v>21</v>
      </c>
      <c r="AX27" s="25"/>
      <c r="AY27" s="26"/>
      <c r="AZ27" s="153"/>
      <c r="BA27" s="171">
        <f>BA26-AY27+AZ27</f>
        <v>75182.69</v>
      </c>
      <c r="BC27" s="46">
        <v>21</v>
      </c>
      <c r="BD27" s="22"/>
      <c r="BE27" s="67"/>
      <c r="BF27" s="150"/>
      <c r="BG27" s="168">
        <f>BG26-BE27+BF27</f>
        <v>65732.69</v>
      </c>
      <c r="BI27" s="47">
        <v>21</v>
      </c>
      <c r="BJ27" s="133"/>
      <c r="BK27" s="26"/>
      <c r="BL27" s="153"/>
      <c r="BM27" s="171">
        <f>BM26-BK27+BL27</f>
        <v>38932.69</v>
      </c>
      <c r="BO27" s="47">
        <v>21</v>
      </c>
      <c r="BP27" s="133"/>
      <c r="BQ27" s="26"/>
      <c r="BR27" s="153"/>
      <c r="BS27" s="168">
        <f>BS26-BQ27+BR27</f>
        <v>20707.690000000002</v>
      </c>
    </row>
    <row r="28" spans="1:71">
      <c r="A28" s="45"/>
      <c r="B28" s="22" t="s">
        <v>152</v>
      </c>
      <c r="C28" s="67">
        <v>20438.25</v>
      </c>
      <c r="D28" s="150">
        <v>1128</v>
      </c>
      <c r="E28" s="162">
        <f>E27-C28+D28</f>
        <v>199671.57</v>
      </c>
      <c r="G28" s="45"/>
      <c r="H28" s="131" t="s">
        <v>153</v>
      </c>
      <c r="I28" s="19">
        <v>15866.85</v>
      </c>
      <c r="J28" s="148"/>
      <c r="K28" s="162">
        <f>K27-I28+J28</f>
        <v>184839.06</v>
      </c>
      <c r="M28" s="47">
        <v>22</v>
      </c>
      <c r="N28" s="134"/>
      <c r="O28" s="26"/>
      <c r="P28" s="153"/>
      <c r="Q28" s="162">
        <f>Q27-O28+P28</f>
        <v>150227.69</v>
      </c>
      <c r="S28" s="46">
        <v>22</v>
      </c>
      <c r="T28" s="292" t="s">
        <v>54</v>
      </c>
      <c r="U28" s="290"/>
      <c r="V28" s="291">
        <v>4250</v>
      </c>
      <c r="W28" s="162">
        <f>W27-U28+V28</f>
        <v>188177.69</v>
      </c>
      <c r="Y28" s="46">
        <v>22</v>
      </c>
      <c r="Z28" s="292" t="s">
        <v>54</v>
      </c>
      <c r="AA28" s="290"/>
      <c r="AB28" s="291">
        <v>0</v>
      </c>
      <c r="AC28" s="166">
        <f>AC27-AA28+AB28</f>
        <v>159977.69</v>
      </c>
      <c r="AE28" s="46">
        <v>22</v>
      </c>
      <c r="AF28" s="289" t="s">
        <v>53</v>
      </c>
      <c r="AG28" s="290">
        <v>6350</v>
      </c>
      <c r="AH28" s="291"/>
      <c r="AI28" s="166">
        <f>AI27-AG28+AH28</f>
        <v>121377.69</v>
      </c>
      <c r="AK28" s="46">
        <v>22</v>
      </c>
      <c r="AL28" s="292" t="s">
        <v>54</v>
      </c>
      <c r="AM28" s="290"/>
      <c r="AN28" s="291">
        <v>11700</v>
      </c>
      <c r="AO28" s="166">
        <f>AO27-AM28+AN28</f>
        <v>133232.69</v>
      </c>
      <c r="AQ28" s="47">
        <v>22</v>
      </c>
      <c r="AR28" s="134"/>
      <c r="AS28" s="26"/>
      <c r="AT28" s="153"/>
      <c r="AU28" s="168">
        <f>AU27-AS28+AT28</f>
        <v>114232.69</v>
      </c>
      <c r="AW28" s="140"/>
      <c r="AX28" s="289" t="s">
        <v>53</v>
      </c>
      <c r="AY28" s="290">
        <v>12900</v>
      </c>
      <c r="AZ28" s="291"/>
      <c r="BA28" s="171">
        <f>BA27-AY28+AZ28</f>
        <v>62282.69</v>
      </c>
      <c r="BC28" s="46"/>
      <c r="BD28" s="289" t="s">
        <v>53</v>
      </c>
      <c r="BE28" s="290">
        <v>9750</v>
      </c>
      <c r="BF28" s="291"/>
      <c r="BG28" s="168">
        <f>BG27-BE28+BF28</f>
        <v>55982.69</v>
      </c>
      <c r="BI28" s="47">
        <v>22</v>
      </c>
      <c r="BJ28" s="134"/>
      <c r="BK28" s="26"/>
      <c r="BL28" s="153"/>
      <c r="BM28" s="171">
        <f>BM27-BK28+BL28</f>
        <v>38932.69</v>
      </c>
      <c r="BO28" s="47">
        <v>22</v>
      </c>
      <c r="BP28" s="134"/>
      <c r="BQ28" s="26"/>
      <c r="BR28" s="153"/>
      <c r="BS28" s="168">
        <f>BS27-BQ28+BR28</f>
        <v>20707.690000000002</v>
      </c>
    </row>
    <row r="29" spans="1:71">
      <c r="A29" s="45">
        <v>23</v>
      </c>
      <c r="B29" s="284"/>
      <c r="C29" s="67"/>
      <c r="D29" s="150"/>
      <c r="E29" s="162">
        <f>E28-C29+D29</f>
        <v>199671.57</v>
      </c>
      <c r="G29" s="45">
        <v>22</v>
      </c>
      <c r="H29" s="284" t="s">
        <v>154</v>
      </c>
      <c r="I29" s="19"/>
      <c r="J29" s="148">
        <v>1815</v>
      </c>
      <c r="K29" s="162">
        <f>K28-I29+J29</f>
        <v>186654.06</v>
      </c>
      <c r="M29" s="46">
        <v>23</v>
      </c>
      <c r="N29" s="289" t="s">
        <v>53</v>
      </c>
      <c r="O29" s="290">
        <v>29350</v>
      </c>
      <c r="P29" s="291"/>
      <c r="Q29" s="162">
        <f>Q28-O29+P29</f>
        <v>120877.69</v>
      </c>
      <c r="S29" s="46">
        <v>23</v>
      </c>
      <c r="T29" s="22"/>
      <c r="U29" s="67"/>
      <c r="V29" s="150"/>
      <c r="W29" s="162">
        <f>W28-U29+V29</f>
        <v>188177.69</v>
      </c>
      <c r="Y29" s="47">
        <v>23</v>
      </c>
      <c r="Z29" s="25"/>
      <c r="AA29" s="26"/>
      <c r="AB29" s="153"/>
      <c r="AC29" s="166">
        <f>AC28-AA29+AB29</f>
        <v>159977.69</v>
      </c>
      <c r="AE29" s="46"/>
      <c r="AF29" s="292" t="s">
        <v>54</v>
      </c>
      <c r="AG29" s="290"/>
      <c r="AH29" s="291">
        <v>3260</v>
      </c>
      <c r="AI29" s="166">
        <f>AI28-AG29+AH29</f>
        <v>124637.69</v>
      </c>
      <c r="AK29" s="46">
        <v>23</v>
      </c>
      <c r="AL29" s="22"/>
      <c r="AM29" s="67"/>
      <c r="AN29" s="150"/>
      <c r="AO29" s="166">
        <f>AO28-AM29+AN29</f>
        <v>133232.69</v>
      </c>
      <c r="AQ29" s="47">
        <v>23</v>
      </c>
      <c r="AR29" s="25"/>
      <c r="AS29" s="26"/>
      <c r="AT29" s="153"/>
      <c r="AU29" s="168">
        <f>AU28-AS29+AT29</f>
        <v>114232.69</v>
      </c>
      <c r="AW29" s="140">
        <v>22</v>
      </c>
      <c r="AX29" s="292" t="s">
        <v>54</v>
      </c>
      <c r="AY29" s="290"/>
      <c r="AZ29" s="291">
        <v>4550</v>
      </c>
      <c r="BA29" s="171">
        <f>BA28-AY29+AZ29</f>
        <v>66832.69</v>
      </c>
      <c r="BC29" s="46">
        <v>22</v>
      </c>
      <c r="BD29" s="292" t="s">
        <v>54</v>
      </c>
      <c r="BE29" s="290"/>
      <c r="BF29" s="291">
        <v>11550</v>
      </c>
      <c r="BG29" s="168">
        <f>BG28-BE29+BF29</f>
        <v>67532.69</v>
      </c>
      <c r="BI29" s="46">
        <v>23</v>
      </c>
      <c r="BJ29" s="289" t="s">
        <v>53</v>
      </c>
      <c r="BK29" s="290">
        <v>20225</v>
      </c>
      <c r="BL29" s="291"/>
      <c r="BM29" s="171">
        <f>BM28-BK29+BL29</f>
        <v>18707.690000000002</v>
      </c>
      <c r="BO29" s="46">
        <v>23</v>
      </c>
      <c r="BP29" s="289" t="s">
        <v>53</v>
      </c>
      <c r="BQ29" s="290">
        <v>7100</v>
      </c>
      <c r="BR29" s="291"/>
      <c r="BS29" s="168">
        <f>BS28-BQ29+BR29</f>
        <v>13607.690000000002</v>
      </c>
    </row>
    <row r="30" spans="1:71">
      <c r="A30" s="45">
        <v>24</v>
      </c>
      <c r="B30" s="20"/>
      <c r="C30" s="19"/>
      <c r="D30" s="148"/>
      <c r="E30" s="162">
        <f>E29-C30+D30</f>
        <v>199671.57</v>
      </c>
      <c r="G30" s="45">
        <v>23</v>
      </c>
      <c r="H30" s="148" t="s">
        <v>145</v>
      </c>
      <c r="I30" s="19"/>
      <c r="J30" s="148">
        <v>100</v>
      </c>
      <c r="K30" s="162">
        <f>K29-I30+J30</f>
        <v>186754.06</v>
      </c>
      <c r="M30" s="46">
        <v>24</v>
      </c>
      <c r="N30" s="292" t="s">
        <v>54</v>
      </c>
      <c r="O30" s="290"/>
      <c r="P30" s="291">
        <v>8425</v>
      </c>
      <c r="Q30" s="162">
        <f>Q29-O30+P30</f>
        <v>129302.69</v>
      </c>
      <c r="S30" s="46">
        <v>24</v>
      </c>
      <c r="T30" s="130"/>
      <c r="U30" s="67"/>
      <c r="V30" s="150"/>
      <c r="W30" s="162">
        <f>W29-U30+V30</f>
        <v>188177.69</v>
      </c>
      <c r="Y30" s="47">
        <v>24</v>
      </c>
      <c r="Z30" s="27"/>
      <c r="AA30" s="26"/>
      <c r="AB30" s="153"/>
      <c r="AC30" s="166">
        <f>AC29-AA30+AB30</f>
        <v>159977.69</v>
      </c>
      <c r="AE30" s="46">
        <v>23</v>
      </c>
      <c r="AF30" s="22"/>
      <c r="AG30" s="67"/>
      <c r="AH30" s="150"/>
      <c r="AI30" s="166">
        <f>AI29-AG30+AH30</f>
        <v>124637.69</v>
      </c>
      <c r="AK30" s="46">
        <v>24</v>
      </c>
      <c r="AL30" s="174"/>
      <c r="AM30" s="67"/>
      <c r="AN30" s="150"/>
      <c r="AO30" s="166">
        <f>AO29-AM30+AN30</f>
        <v>133232.69</v>
      </c>
      <c r="AQ30" s="46">
        <v>24</v>
      </c>
      <c r="AR30" s="292" t="s">
        <v>54</v>
      </c>
      <c r="AS30" s="290"/>
      <c r="AT30" s="291">
        <v>3550</v>
      </c>
      <c r="AU30" s="168">
        <f>AU29-AS30+AT30</f>
        <v>117782.69</v>
      </c>
      <c r="AW30" s="140">
        <v>23</v>
      </c>
      <c r="AX30" s="22"/>
      <c r="AY30" s="67"/>
      <c r="AZ30" s="150"/>
      <c r="BA30" s="171">
        <f>BA29-AY30+AZ30</f>
        <v>66832.69</v>
      </c>
      <c r="BC30" s="46">
        <v>23</v>
      </c>
      <c r="BD30" s="22"/>
      <c r="BE30" s="67"/>
      <c r="BF30" s="150"/>
      <c r="BG30" s="168">
        <f>BG29-BE30+BF30</f>
        <v>67532.69</v>
      </c>
      <c r="BI30" s="46">
        <v>24</v>
      </c>
      <c r="BJ30" s="292" t="s">
        <v>54</v>
      </c>
      <c r="BK30" s="290"/>
      <c r="BL30" s="291">
        <v>3100</v>
      </c>
      <c r="BM30" s="171">
        <f>BM29-BK30+BL30</f>
        <v>21807.690000000002</v>
      </c>
      <c r="BO30" s="46">
        <v>24</v>
      </c>
      <c r="BP30" s="292" t="s">
        <v>54</v>
      </c>
      <c r="BQ30" s="290"/>
      <c r="BR30" s="291">
        <v>5450</v>
      </c>
      <c r="BS30" s="168">
        <f>BS29-BQ30+BR30</f>
        <v>19057.690000000002</v>
      </c>
    </row>
    <row r="31" spans="1:71">
      <c r="A31" s="45">
        <v>25</v>
      </c>
      <c r="B31" s="284" t="s">
        <v>145</v>
      </c>
      <c r="C31" s="19"/>
      <c r="D31" s="148">
        <v>650</v>
      </c>
      <c r="E31" s="162">
        <f>E30-C31+D31</f>
        <v>200321.57</v>
      </c>
      <c r="G31" s="47">
        <v>24</v>
      </c>
      <c r="H31" s="27"/>
      <c r="I31" s="26"/>
      <c r="J31" s="153"/>
      <c r="K31" s="162">
        <f>K30-I31+J31</f>
        <v>186754.06</v>
      </c>
      <c r="M31" s="46">
        <v>25</v>
      </c>
      <c r="N31" s="22"/>
      <c r="O31" s="67"/>
      <c r="P31" s="150"/>
      <c r="Q31" s="162">
        <f>Q30-O31+P31</f>
        <v>129302.69</v>
      </c>
      <c r="S31" s="46">
        <v>25</v>
      </c>
      <c r="T31" s="22"/>
      <c r="U31" s="67"/>
      <c r="V31" s="150"/>
      <c r="W31" s="162">
        <f>W30-U31+V31</f>
        <v>188177.69</v>
      </c>
      <c r="Y31" s="46">
        <v>25</v>
      </c>
      <c r="Z31" s="22"/>
      <c r="AA31" s="67"/>
      <c r="AB31" s="150"/>
      <c r="AC31" s="166">
        <f>AC30-AA31+AB31</f>
        <v>159977.69</v>
      </c>
      <c r="AE31" s="46">
        <v>24</v>
      </c>
      <c r="AF31" s="130"/>
      <c r="AG31" s="67"/>
      <c r="AH31" s="150"/>
      <c r="AI31" s="166">
        <f>AI30-AG31+AH31</f>
        <v>124637.69</v>
      </c>
      <c r="AK31" s="47">
        <v>25</v>
      </c>
      <c r="AL31" s="25"/>
      <c r="AM31" s="26"/>
      <c r="AN31" s="153"/>
      <c r="AO31" s="166">
        <f>AO30-AM31+AN31</f>
        <v>133232.69</v>
      </c>
      <c r="AQ31" s="46">
        <v>25</v>
      </c>
      <c r="AR31" s="22"/>
      <c r="AS31" s="67"/>
      <c r="AT31" s="150"/>
      <c r="AU31" s="168">
        <f>AU30-AS31+AT31</f>
        <v>117782.69</v>
      </c>
      <c r="AW31" s="140">
        <v>24</v>
      </c>
      <c r="AX31" s="130"/>
      <c r="AY31" s="67"/>
      <c r="AZ31" s="150"/>
      <c r="BA31" s="171">
        <f>BA30-AY31+AZ31</f>
        <v>66832.69</v>
      </c>
      <c r="BC31" s="47">
        <v>24</v>
      </c>
      <c r="BD31" s="27"/>
      <c r="BE31" s="26"/>
      <c r="BF31" s="153"/>
      <c r="BG31" s="168">
        <f>BG30-BE31+BF31</f>
        <v>67532.69</v>
      </c>
      <c r="BI31" s="46">
        <v>25</v>
      </c>
      <c r="BJ31" s="22"/>
      <c r="BK31" s="67"/>
      <c r="BL31" s="150"/>
      <c r="BM31" s="171">
        <f>BM30-BK31+BL31</f>
        <v>21807.690000000002</v>
      </c>
      <c r="BO31" s="46">
        <v>25</v>
      </c>
      <c r="BP31" s="22"/>
      <c r="BQ31" s="67"/>
      <c r="BR31" s="150"/>
      <c r="BS31" s="168">
        <f>BS30-BQ31+BR31</f>
        <v>19057.690000000002</v>
      </c>
    </row>
    <row r="32" spans="1:71">
      <c r="A32" s="47">
        <v>26</v>
      </c>
      <c r="B32" s="25"/>
      <c r="C32" s="26"/>
      <c r="D32" s="153"/>
      <c r="E32" s="162">
        <f>E31-C32+D32</f>
        <v>200321.57</v>
      </c>
      <c r="G32" s="47">
        <v>25</v>
      </c>
      <c r="H32" s="25"/>
      <c r="I32" s="26"/>
      <c r="J32" s="153"/>
      <c r="K32" s="162">
        <f>K31-I32+J32</f>
        <v>186754.06</v>
      </c>
      <c r="M32" s="45">
        <v>26</v>
      </c>
      <c r="N32" s="20"/>
      <c r="O32" s="19"/>
      <c r="P32" s="148"/>
      <c r="Q32" s="162">
        <f>Q31-O32+P32</f>
        <v>129302.69</v>
      </c>
      <c r="S32" s="47">
        <v>26</v>
      </c>
      <c r="T32" s="25"/>
      <c r="U32" s="26"/>
      <c r="V32" s="153"/>
      <c r="W32" s="162">
        <f>W31-U32+V32</f>
        <v>188177.69</v>
      </c>
      <c r="Y32" s="46">
        <v>26</v>
      </c>
      <c r="Z32" s="22"/>
      <c r="AA32" s="67"/>
      <c r="AB32" s="150"/>
      <c r="AC32" s="166">
        <f>AC31-AA32+AB32</f>
        <v>159977.69</v>
      </c>
      <c r="AE32" s="46">
        <v>25</v>
      </c>
      <c r="AF32" s="22"/>
      <c r="AG32" s="67"/>
      <c r="AH32" s="150"/>
      <c r="AI32" s="166">
        <f>AI31-AG32+AH32</f>
        <v>124637.69</v>
      </c>
      <c r="AK32" s="47">
        <v>26</v>
      </c>
      <c r="AL32" s="25"/>
      <c r="AM32" s="26"/>
      <c r="AN32" s="153"/>
      <c r="AO32" s="166">
        <f>AO31-AM32+AN32</f>
        <v>133232.69</v>
      </c>
      <c r="AQ32" s="46">
        <v>26</v>
      </c>
      <c r="AR32" s="22"/>
      <c r="AS32" s="67"/>
      <c r="AT32" s="150"/>
      <c r="AU32" s="168">
        <f>AU31-AS32+AT32</f>
        <v>117782.69</v>
      </c>
      <c r="AW32" s="140">
        <v>25</v>
      </c>
      <c r="AX32" s="22"/>
      <c r="AY32" s="67"/>
      <c r="AZ32" s="150"/>
      <c r="BA32" s="171">
        <f>BA31-AY32+AZ32</f>
        <v>66832.69</v>
      </c>
      <c r="BC32" s="47">
        <v>25</v>
      </c>
      <c r="BD32" s="25"/>
      <c r="BE32" s="26"/>
      <c r="BF32" s="153"/>
      <c r="BG32" s="168">
        <f>BG31-BE32+BF32</f>
        <v>67532.69</v>
      </c>
      <c r="BI32" s="45">
        <v>26</v>
      </c>
      <c r="BJ32" s="20"/>
      <c r="BK32" s="19"/>
      <c r="BL32" s="148"/>
      <c r="BM32" s="171">
        <f>BM31-BK32+BL32</f>
        <v>21807.690000000002</v>
      </c>
      <c r="BO32" s="45">
        <v>26</v>
      </c>
      <c r="BP32" s="20"/>
      <c r="BQ32" s="19"/>
      <c r="BR32" s="148"/>
      <c r="BS32" s="168">
        <f>BS31-BQ32+BR32</f>
        <v>19057.690000000002</v>
      </c>
    </row>
    <row r="33" spans="1:71">
      <c r="A33" s="47">
        <v>27</v>
      </c>
      <c r="B33" s="25"/>
      <c r="C33" s="26"/>
      <c r="D33" s="153"/>
      <c r="E33" s="162">
        <f>E32-C33+D33</f>
        <v>200321.57</v>
      </c>
      <c r="G33" s="45">
        <v>26</v>
      </c>
      <c r="H33" s="148"/>
      <c r="I33" s="19"/>
      <c r="J33" s="148"/>
      <c r="K33" s="162">
        <f>K32-I33+J33</f>
        <v>186754.06</v>
      </c>
      <c r="M33" s="45">
        <v>27</v>
      </c>
      <c r="N33" s="20"/>
      <c r="O33" s="19"/>
      <c r="P33" s="148"/>
      <c r="Q33" s="162">
        <f>Q32-O33+P33</f>
        <v>129302.69</v>
      </c>
      <c r="S33" s="47">
        <v>27</v>
      </c>
      <c r="T33" s="25"/>
      <c r="U33" s="26"/>
      <c r="V33" s="153"/>
      <c r="W33" s="162">
        <f>W32-U33+V33</f>
        <v>188177.69</v>
      </c>
      <c r="Y33" s="46">
        <v>27</v>
      </c>
      <c r="Z33" s="22"/>
      <c r="AA33" s="67"/>
      <c r="AB33" s="150"/>
      <c r="AC33" s="166">
        <f>AC32-AA33+AB33</f>
        <v>159977.69</v>
      </c>
      <c r="AE33" s="46">
        <v>26</v>
      </c>
      <c r="AF33" s="22"/>
      <c r="AG33" s="67"/>
      <c r="AH33" s="150"/>
      <c r="AI33" s="166">
        <f>AI32-AG33+AH33</f>
        <v>124637.69</v>
      </c>
      <c r="AK33" s="45">
        <v>27</v>
      </c>
      <c r="AL33" s="20"/>
      <c r="AM33" s="19"/>
      <c r="AN33" s="148"/>
      <c r="AO33" s="166">
        <f>AO32-AM33+AN33</f>
        <v>133232.69</v>
      </c>
      <c r="AQ33" s="45">
        <v>27</v>
      </c>
      <c r="AR33" s="20"/>
      <c r="AS33" s="19"/>
      <c r="AT33" s="148"/>
      <c r="AU33" s="168">
        <f>AU32-AS33+AT33</f>
        <v>117782.69</v>
      </c>
      <c r="AW33" s="140">
        <v>26</v>
      </c>
      <c r="AX33" s="22"/>
      <c r="AY33" s="67"/>
      <c r="AZ33" s="150"/>
      <c r="BA33" s="171">
        <f>BA32-AY33+AZ33</f>
        <v>66832.69</v>
      </c>
      <c r="BC33" s="46">
        <v>26</v>
      </c>
      <c r="BD33" s="22"/>
      <c r="BE33" s="67"/>
      <c r="BF33" s="150"/>
      <c r="BG33" s="168">
        <f>BG32-BE33+BF33</f>
        <v>67532.69</v>
      </c>
      <c r="BI33" s="45">
        <v>27</v>
      </c>
      <c r="BJ33" s="20"/>
      <c r="BK33" s="19"/>
      <c r="BL33" s="148"/>
      <c r="BM33" s="171">
        <f>BM32-BK33+BL33</f>
        <v>21807.690000000002</v>
      </c>
      <c r="BO33" s="45">
        <v>27</v>
      </c>
      <c r="BP33" s="20"/>
      <c r="BQ33" s="19"/>
      <c r="BR33" s="148"/>
      <c r="BS33" s="168">
        <f>BS32-BQ33+BR33</f>
        <v>19057.690000000002</v>
      </c>
    </row>
    <row r="34" spans="1:71">
      <c r="A34" s="45">
        <v>28</v>
      </c>
      <c r="B34" s="148" t="s">
        <v>146</v>
      </c>
      <c r="C34" s="67"/>
      <c r="D34" s="150">
        <v>165</v>
      </c>
      <c r="E34" s="162">
        <f>E33-C34+D34</f>
        <v>200486.57</v>
      </c>
      <c r="G34" s="45">
        <v>27</v>
      </c>
      <c r="H34" s="20"/>
      <c r="I34" s="19"/>
      <c r="J34" s="148"/>
      <c r="K34" s="162">
        <f>K33-I34+J34</f>
        <v>186754.06</v>
      </c>
      <c r="M34" s="47">
        <v>28</v>
      </c>
      <c r="N34" s="25"/>
      <c r="O34" s="26"/>
      <c r="P34" s="153"/>
      <c r="Q34" s="162">
        <f>Q33-O34+P34</f>
        <v>129302.69</v>
      </c>
      <c r="S34" s="45">
        <v>28</v>
      </c>
      <c r="T34" s="20"/>
      <c r="U34" s="19"/>
      <c r="V34" s="148"/>
      <c r="W34" s="162">
        <f>W33-U34+V34</f>
        <v>188177.69</v>
      </c>
      <c r="Y34" s="46">
        <v>28</v>
      </c>
      <c r="Z34" s="22"/>
      <c r="AA34" s="67"/>
      <c r="AB34" s="150"/>
      <c r="AC34" s="166">
        <f>AC33-AA34+AB34</f>
        <v>159977.69</v>
      </c>
      <c r="AE34" s="47">
        <v>27</v>
      </c>
      <c r="AF34" s="25"/>
      <c r="AG34" s="26"/>
      <c r="AH34" s="153"/>
      <c r="AI34" s="166">
        <f>AI33-AG34+AH34</f>
        <v>124637.69</v>
      </c>
      <c r="AK34" s="45">
        <v>28</v>
      </c>
      <c r="AL34" s="20"/>
      <c r="AM34" s="19"/>
      <c r="AN34" s="148"/>
      <c r="AO34" s="166">
        <f>AO33-AM34+AN34</f>
        <v>133232.69</v>
      </c>
      <c r="AQ34" s="45">
        <v>28</v>
      </c>
      <c r="AR34" s="20"/>
      <c r="AS34" s="19"/>
      <c r="AT34" s="148"/>
      <c r="AU34" s="168">
        <f>AU33-AS34+AT34</f>
        <v>117782.69</v>
      </c>
      <c r="AW34" s="143">
        <v>27</v>
      </c>
      <c r="AX34" s="25"/>
      <c r="AY34" s="26"/>
      <c r="AZ34" s="153"/>
      <c r="BA34" s="171">
        <f>BA33-AY34+AZ34</f>
        <v>66832.69</v>
      </c>
      <c r="BC34" s="45">
        <v>27</v>
      </c>
      <c r="BD34" s="20"/>
      <c r="BE34" s="19"/>
      <c r="BF34" s="148"/>
      <c r="BG34" s="168">
        <f>BG33-BE34+BF34</f>
        <v>67532.69</v>
      </c>
      <c r="BI34" s="45"/>
      <c r="BJ34" s="24" t="s">
        <v>55</v>
      </c>
      <c r="BK34" s="19">
        <v>165500</v>
      </c>
      <c r="BL34" s="148"/>
      <c r="BM34" s="171">
        <f>BM33-BK34+BL34</f>
        <v>-143692.31</v>
      </c>
      <c r="BO34" s="47">
        <v>28</v>
      </c>
      <c r="BP34" s="25"/>
      <c r="BQ34" s="26"/>
      <c r="BR34" s="153"/>
      <c r="BS34" s="168">
        <f>BS33-BQ34+BR34</f>
        <v>19057.690000000002</v>
      </c>
    </row>
    <row r="35" spans="1:71" ht="15" thickBot="1">
      <c r="A35" s="45">
        <v>29</v>
      </c>
      <c r="B35" s="24"/>
      <c r="C35" s="19"/>
      <c r="D35" s="148"/>
      <c r="E35" s="162">
        <f>E34-C35+D35</f>
        <v>200486.57</v>
      </c>
      <c r="G35" s="45">
        <v>28</v>
      </c>
      <c r="H35" s="20"/>
      <c r="I35" s="19"/>
      <c r="J35" s="148"/>
      <c r="K35" s="162">
        <f>K34-I35+J35</f>
        <v>186754.06</v>
      </c>
      <c r="M35" s="47">
        <v>29</v>
      </c>
      <c r="N35" s="25"/>
      <c r="O35" s="26"/>
      <c r="P35" s="153"/>
      <c r="Q35" s="162">
        <f>Q34-O35+P35</f>
        <v>129302.69</v>
      </c>
      <c r="S35" s="45">
        <v>29</v>
      </c>
      <c r="T35" s="20"/>
      <c r="U35" s="19"/>
      <c r="V35" s="148"/>
      <c r="W35" s="162">
        <f>W34-U35+V35</f>
        <v>188177.69</v>
      </c>
      <c r="Y35" s="45">
        <v>29</v>
      </c>
      <c r="Z35" s="20"/>
      <c r="AA35" s="19"/>
      <c r="AB35" s="148"/>
      <c r="AC35" s="166">
        <f>AC34-AA35+AB35</f>
        <v>159977.69</v>
      </c>
      <c r="AE35" s="47">
        <v>28</v>
      </c>
      <c r="AF35" s="25"/>
      <c r="AG35" s="26"/>
      <c r="AH35" s="153"/>
      <c r="AI35" s="166">
        <f>AI34-AG35+AH35</f>
        <v>124637.69</v>
      </c>
      <c r="AK35" s="45">
        <v>29</v>
      </c>
      <c r="AL35" s="20"/>
      <c r="AM35" s="19"/>
      <c r="AN35" s="148"/>
      <c r="AO35" s="166">
        <f>AO34-AM35+AN35</f>
        <v>133232.69</v>
      </c>
      <c r="AQ35" s="45"/>
      <c r="AR35" s="24" t="s">
        <v>55</v>
      </c>
      <c r="AS35" s="19">
        <v>172000</v>
      </c>
      <c r="AT35" s="148"/>
      <c r="AU35" s="168">
        <f>AU34-AS35+AT35</f>
        <v>-54217.31</v>
      </c>
      <c r="AW35" s="143">
        <v>28</v>
      </c>
      <c r="AX35" s="25"/>
      <c r="AY35" s="26"/>
      <c r="AZ35" s="153"/>
      <c r="BA35" s="171">
        <f>BA34-AY35+AZ35</f>
        <v>66832.69</v>
      </c>
      <c r="BC35" s="45">
        <v>28</v>
      </c>
      <c r="BD35" s="20"/>
      <c r="BE35" s="172"/>
      <c r="BF35" s="148"/>
      <c r="BG35" s="168">
        <f>BG34-BE35+BF35</f>
        <v>67532.69</v>
      </c>
      <c r="BI35" s="144">
        <v>28</v>
      </c>
      <c r="BJ35" s="145"/>
      <c r="BK35" s="146"/>
      <c r="BL35" s="156"/>
      <c r="BM35" s="169">
        <f>BM34-BK35+BL35</f>
        <v>-143692.31</v>
      </c>
      <c r="BO35" s="47">
        <v>29</v>
      </c>
      <c r="BP35" s="25"/>
      <c r="BQ35" s="26"/>
      <c r="BR35" s="153"/>
      <c r="BS35" s="168">
        <f>BS34-BQ35+BR35</f>
        <v>19057.690000000002</v>
      </c>
    </row>
    <row r="36" spans="1:71" ht="15" thickBot="1">
      <c r="A36" s="48">
        <v>30</v>
      </c>
      <c r="B36" s="177"/>
      <c r="C36" s="19"/>
      <c r="D36" s="161"/>
      <c r="E36" s="162">
        <f>E35-C36+D36</f>
        <v>200486.57</v>
      </c>
      <c r="G36" s="45">
        <v>29</v>
      </c>
      <c r="H36" s="24"/>
      <c r="I36" s="19"/>
      <c r="J36" s="148"/>
      <c r="K36" s="162">
        <f>K35-I36+J36</f>
        <v>186754.06</v>
      </c>
      <c r="M36" s="182">
        <v>30</v>
      </c>
      <c r="N36" s="183"/>
      <c r="O36" s="184"/>
      <c r="P36" s="185"/>
      <c r="Q36" s="162">
        <f>Q35-O36+P36</f>
        <v>129302.69</v>
      </c>
      <c r="S36" s="54">
        <v>30</v>
      </c>
      <c r="T36" s="18"/>
      <c r="U36" s="19"/>
      <c r="V36" s="148"/>
      <c r="W36" s="162">
        <f>W35-U36+V36</f>
        <v>188177.69</v>
      </c>
      <c r="Y36" s="45"/>
      <c r="Z36" s="24" t="s">
        <v>55</v>
      </c>
      <c r="AA36" s="19">
        <v>165000</v>
      </c>
      <c r="AB36" s="148"/>
      <c r="AC36" s="162">
        <f>AC35-AA36+AB36</f>
        <v>-5022.3099999999977</v>
      </c>
      <c r="AE36" s="45">
        <v>29</v>
      </c>
      <c r="AF36" s="20"/>
      <c r="AG36" s="19"/>
      <c r="AH36" s="148"/>
      <c r="AI36" s="166">
        <f>AI35-AG36+AH36</f>
        <v>124637.69</v>
      </c>
      <c r="AK36" s="54">
        <v>30</v>
      </c>
      <c r="AL36" s="24"/>
      <c r="AM36" s="19"/>
      <c r="AN36" s="148"/>
      <c r="AO36" s="166">
        <f>AO35-AM36+AN36</f>
        <v>133232.69</v>
      </c>
      <c r="AQ36" s="47">
        <v>29</v>
      </c>
      <c r="AR36" s="25"/>
      <c r="AS36" s="26"/>
      <c r="AT36" s="153"/>
      <c r="AU36" s="168">
        <f>AU35-AS36+AT36</f>
        <v>-54217.31</v>
      </c>
      <c r="AW36" s="139">
        <v>29</v>
      </c>
      <c r="AX36" s="20"/>
      <c r="AY36" s="19"/>
      <c r="AZ36" s="148"/>
      <c r="BA36" s="171">
        <f>BA35-AY36+AZ36</f>
        <v>66832.69</v>
      </c>
      <c r="BC36" s="45">
        <v>29</v>
      </c>
      <c r="BD36" s="20"/>
      <c r="BE36" s="19"/>
      <c r="BF36" s="148"/>
      <c r="BG36" s="168">
        <f>BG35-BE36+BF36</f>
        <v>67532.69</v>
      </c>
      <c r="BI36" s="58"/>
      <c r="BJ36" s="59"/>
      <c r="BK36" s="60">
        <f>SUM(BK1:BK35)</f>
        <v>220825</v>
      </c>
      <c r="BL36" s="155">
        <f>SUM(BL1:BL35)</f>
        <v>175100</v>
      </c>
      <c r="BM36" s="170">
        <f>BM35</f>
        <v>-143692.31</v>
      </c>
      <c r="BO36" s="46">
        <v>30</v>
      </c>
      <c r="BP36" s="22"/>
      <c r="BQ36" s="67"/>
      <c r="BR36" s="150"/>
      <c r="BS36" s="168">
        <f>BS35-BQ36+BR36</f>
        <v>19057.690000000002</v>
      </c>
    </row>
    <row r="37" spans="1:71" ht="15" thickBot="1">
      <c r="A37" s="57"/>
      <c r="B37" s="181" t="s">
        <v>55</v>
      </c>
      <c r="C37" s="64">
        <v>165379</v>
      </c>
      <c r="D37" s="159"/>
      <c r="E37" s="164">
        <f>E36-C37+D37</f>
        <v>35107.570000000007</v>
      </c>
      <c r="G37" s="45">
        <v>30</v>
      </c>
      <c r="H37" s="177"/>
      <c r="I37" s="19"/>
      <c r="J37" s="148"/>
      <c r="K37" s="162">
        <f>K36-I37+J37</f>
        <v>186754.06</v>
      </c>
      <c r="M37" s="57"/>
      <c r="N37" s="181" t="s">
        <v>55</v>
      </c>
      <c r="O37" s="19">
        <v>165000</v>
      </c>
      <c r="P37" s="159"/>
      <c r="Q37" s="164">
        <f>Q35-O37+P37</f>
        <v>-35697.31</v>
      </c>
      <c r="S37" s="54">
        <v>31</v>
      </c>
      <c r="T37" s="44"/>
      <c r="U37" s="19"/>
      <c r="V37" s="148"/>
      <c r="W37" s="162">
        <f>W36-U37+V37</f>
        <v>188177.69</v>
      </c>
      <c r="Y37" s="135">
        <v>30</v>
      </c>
      <c r="Z37" s="186"/>
      <c r="AA37" s="26"/>
      <c r="AB37" s="153"/>
      <c r="AC37" s="162">
        <f>AC36-AA37+AB37</f>
        <v>-5022.3099999999977</v>
      </c>
      <c r="AE37" s="176">
        <v>30</v>
      </c>
      <c r="AF37" s="177"/>
      <c r="AG37" s="173"/>
      <c r="AH37" s="161"/>
      <c r="AI37" s="166">
        <f>AI36-AG37+AH37</f>
        <v>124637.69</v>
      </c>
      <c r="AK37" s="54">
        <v>31</v>
      </c>
      <c r="AL37" s="24"/>
      <c r="AM37" s="19"/>
      <c r="AN37" s="187"/>
      <c r="AO37" s="166">
        <f>AO36-AM37+AN37</f>
        <v>133232.69</v>
      </c>
      <c r="AQ37" s="142">
        <v>30</v>
      </c>
      <c r="AR37" s="137"/>
      <c r="AS37" s="146"/>
      <c r="AT37" s="156"/>
      <c r="AU37" s="169">
        <f>AU36-AS37+AT37</f>
        <v>-54217.31</v>
      </c>
      <c r="AW37" s="139">
        <v>30</v>
      </c>
      <c r="AX37" s="20"/>
      <c r="AY37" s="19"/>
      <c r="AZ37" s="148"/>
      <c r="BA37" s="171">
        <f>BA36-AY37+AZ37</f>
        <v>66832.69</v>
      </c>
      <c r="BC37" s="45">
        <v>30</v>
      </c>
      <c r="BD37" s="20"/>
      <c r="BE37" s="19"/>
      <c r="BF37" s="148"/>
      <c r="BG37" s="168">
        <f>BG36-BE37+BF37</f>
        <v>67532.69</v>
      </c>
      <c r="BO37" s="54"/>
      <c r="BP37" s="24" t="s">
        <v>55</v>
      </c>
      <c r="BQ37" s="19">
        <v>165500</v>
      </c>
      <c r="BR37" s="148"/>
      <c r="BS37" s="168">
        <f>BS36-BQ37+BR37</f>
        <v>-146442.31</v>
      </c>
    </row>
    <row r="38" spans="1:71" ht="15" thickBot="1">
      <c r="A38" s="58"/>
      <c r="B38" s="59"/>
      <c r="C38" s="60">
        <f>SUM(C4:C37)</f>
        <v>222505.75</v>
      </c>
      <c r="D38" s="155">
        <f>SUM(D4:D37)</f>
        <v>242453</v>
      </c>
      <c r="E38" s="163">
        <f>E37</f>
        <v>35107.570000000007</v>
      </c>
      <c r="G38" s="54"/>
      <c r="H38" s="175" t="s">
        <v>55</v>
      </c>
      <c r="I38" s="19">
        <v>165960</v>
      </c>
      <c r="J38" s="148"/>
      <c r="K38" s="162">
        <f>K37-I38+J38</f>
        <v>20794.059999999998</v>
      </c>
      <c r="M38" s="58"/>
      <c r="N38" s="59"/>
      <c r="O38" s="60">
        <f>SUM(O4:O37)</f>
        <v>229550</v>
      </c>
      <c r="P38" s="155">
        <f>SUM(P4:P37)</f>
        <v>172925</v>
      </c>
      <c r="Q38" s="165">
        <f>Q37</f>
        <v>-35697.31</v>
      </c>
      <c r="S38" s="55"/>
      <c r="T38" s="181" t="s">
        <v>55</v>
      </c>
      <c r="U38" s="19">
        <v>165000</v>
      </c>
      <c r="V38" s="158"/>
      <c r="W38" s="162">
        <f>W37-U38+V38</f>
        <v>23177.690000000002</v>
      </c>
      <c r="Y38" s="136">
        <v>31</v>
      </c>
      <c r="Z38" s="137"/>
      <c r="AA38" s="138"/>
      <c r="AB38" s="157"/>
      <c r="AC38" s="164">
        <f>AC37-AA38+AB38</f>
        <v>-5022.3099999999977</v>
      </c>
      <c r="AE38" s="57"/>
      <c r="AF38" s="181" t="s">
        <v>55</v>
      </c>
      <c r="AG38" s="64">
        <v>160000</v>
      </c>
      <c r="AH38" s="159"/>
      <c r="AI38" s="166">
        <f>AI37-AG38+AH38</f>
        <v>-35362.31</v>
      </c>
      <c r="AK38" s="188"/>
      <c r="AL38" s="181" t="s">
        <v>55</v>
      </c>
      <c r="AM38" s="67">
        <v>160000</v>
      </c>
      <c r="AN38" s="154"/>
      <c r="AO38" s="166">
        <f>AO37-AM38+AN38</f>
        <v>-26767.309999999998</v>
      </c>
      <c r="AQ38" s="58"/>
      <c r="AR38" s="59"/>
      <c r="AS38" s="60">
        <f>SUM(AS3:AS37)</f>
        <v>223600</v>
      </c>
      <c r="AT38" s="155">
        <f>SUM(AT3:AT37)</f>
        <v>196150</v>
      </c>
      <c r="AU38" s="170">
        <f>AU37</f>
        <v>-54217.31</v>
      </c>
      <c r="AW38" s="141">
        <v>31</v>
      </c>
      <c r="AX38" s="18"/>
      <c r="AY38" s="19"/>
      <c r="AZ38" s="148"/>
      <c r="BA38" s="171">
        <f>BA37-AY38+AZ38</f>
        <v>66832.69</v>
      </c>
      <c r="BC38" s="54"/>
      <c r="BD38" s="24" t="s">
        <v>55</v>
      </c>
      <c r="BE38" s="19">
        <v>165500</v>
      </c>
      <c r="BF38" s="148"/>
      <c r="BG38" s="168">
        <f>BG37-BE38+BF38</f>
        <v>-97967.31</v>
      </c>
      <c r="BO38" s="49">
        <v>31</v>
      </c>
      <c r="BP38" s="56"/>
      <c r="BQ38" s="61"/>
      <c r="BR38" s="154"/>
      <c r="BS38" s="168">
        <f>BS37-BQ38+BR38</f>
        <v>-146442.31</v>
      </c>
    </row>
    <row r="39" spans="3:71" ht="15" thickBot="1">
      <c r="C39" s="36"/>
      <c r="D39" s="37"/>
      <c r="E39" s="38"/>
      <c r="G39" s="132">
        <v>31</v>
      </c>
      <c r="H39" s="25"/>
      <c r="I39" s="133"/>
      <c r="J39" s="160"/>
      <c r="K39" s="162">
        <f>K38-I39+J39</f>
        <v>20794.059999999998</v>
      </c>
      <c r="O39" s="36"/>
      <c r="P39" s="37"/>
      <c r="Q39" s="39"/>
      <c r="S39" s="58"/>
      <c r="T39" s="59"/>
      <c r="U39" s="60">
        <f>SUM(U4:U38)</f>
        <v>213800</v>
      </c>
      <c r="V39" s="155">
        <f>SUM(V4:V38)</f>
        <v>272675</v>
      </c>
      <c r="W39" s="163">
        <f>W38</f>
        <v>23177.690000000002</v>
      </c>
      <c r="Y39" s="58"/>
      <c r="Z39" s="59"/>
      <c r="AA39" s="60">
        <f>SUM(AA4:AA38)</f>
        <v>208450</v>
      </c>
      <c r="AB39" s="155">
        <f>SUM(AB4:AB38)</f>
        <v>180250</v>
      </c>
      <c r="AC39" s="163">
        <f>AC38</f>
        <v>-5022.3099999999977</v>
      </c>
      <c r="AE39" s="58"/>
      <c r="AF39" s="59"/>
      <c r="AG39" s="60">
        <f>SUM(AG3:AG38)</f>
        <v>200950</v>
      </c>
      <c r="AH39" s="155">
        <f>SUM(AH3:AH38)</f>
        <v>170610</v>
      </c>
      <c r="AI39" s="163">
        <f>AI38</f>
        <v>-35362.31</v>
      </c>
      <c r="AK39" s="58"/>
      <c r="AL39" s="59"/>
      <c r="AM39" s="60">
        <f>SUM(AM4:AM38)</f>
        <v>202605</v>
      </c>
      <c r="AN39" s="155">
        <f>SUM(AN4:AN38)</f>
        <v>211200</v>
      </c>
      <c r="AO39" s="163">
        <f>AO38</f>
        <v>-26767.309999999998</v>
      </c>
      <c r="AS39" s="36"/>
      <c r="AT39" s="37"/>
      <c r="AU39" s="39"/>
      <c r="AW39" s="49"/>
      <c r="AX39" s="181" t="s">
        <v>55</v>
      </c>
      <c r="AY39" s="67">
        <v>165500</v>
      </c>
      <c r="AZ39" s="154"/>
      <c r="BA39" s="169">
        <f>BA38-AY39+AZ39</f>
        <v>-98667.31</v>
      </c>
      <c r="BC39" s="136">
        <v>31</v>
      </c>
      <c r="BD39" s="137"/>
      <c r="BE39" s="138"/>
      <c r="BF39" s="157"/>
      <c r="BG39" s="169">
        <f>BG38-BE39+BF39</f>
        <v>-97967.31</v>
      </c>
      <c r="BL39" s="37"/>
      <c r="BM39" s="39"/>
      <c r="BO39" s="58"/>
      <c r="BP39" s="59"/>
      <c r="BQ39" s="60">
        <f>SUM(BQ4:BQ38)</f>
        <v>207700</v>
      </c>
      <c r="BR39" s="155">
        <f>SUM(BR4:BR38)</f>
        <v>204950</v>
      </c>
      <c r="BS39" s="170">
        <f>BS38</f>
        <v>-146442.31</v>
      </c>
    </row>
    <row r="40" spans="7:59" ht="15" thickBot="1">
      <c r="G40" s="58"/>
      <c r="H40" s="59"/>
      <c r="I40" s="60">
        <f>SUM(I4:I39)</f>
        <v>220977.51</v>
      </c>
      <c r="J40" s="155">
        <f>SUM(J4:J39)</f>
        <v>206664</v>
      </c>
      <c r="K40" s="163">
        <f>K39</f>
        <v>20794.059999999998</v>
      </c>
      <c r="AG40" s="36"/>
      <c r="AH40" s="37"/>
      <c r="AI40" s="39"/>
      <c r="AW40" s="58"/>
      <c r="AX40" s="59"/>
      <c r="AY40" s="60">
        <f>SUM(AY4:AY39)</f>
        <v>213500</v>
      </c>
      <c r="AZ40" s="155">
        <f>SUM(AZ4:AZ39)</f>
        <v>169050</v>
      </c>
      <c r="BA40" s="170">
        <f>BA39</f>
        <v>-98667.31</v>
      </c>
      <c r="BC40" s="58"/>
      <c r="BD40" s="59"/>
      <c r="BE40" s="60">
        <f>SUM(BE4:BE39)</f>
        <v>210350</v>
      </c>
      <c r="BF40" s="155">
        <f>SUM(BF4:BF39)</f>
        <v>211050</v>
      </c>
      <c r="BG40" s="170">
        <f>BG39</f>
        <v>-97967.31</v>
      </c>
    </row>
    <row r="42" spans="1:17" ht="15.75" customHeight="1">
      <c r="A42" s="2"/>
      <c r="E42" s="2"/>
      <c r="H42" s="3"/>
      <c r="M42" s="2"/>
      <c r="P42" s="2"/>
      <c r="Q42" s="2"/>
    </row>
    <row r="43" spans="2:68" s="313" customFormat="1">
      <c r="B43" s="314" t="s">
        <v>56</v>
      </c>
      <c r="H43" s="314" t="s">
        <v>56</v>
      </c>
      <c r="N43" s="314" t="s">
        <v>56</v>
      </c>
      <c r="T43" s="314" t="s">
        <v>56</v>
      </c>
      <c r="Z43" s="314" t="s">
        <v>56</v>
      </c>
      <c r="AF43" s="314" t="s">
        <v>56</v>
      </c>
      <c r="AL43" s="314" t="s">
        <v>56</v>
      </c>
      <c r="AR43" s="314" t="s">
        <v>56</v>
      </c>
      <c r="AX43" s="314" t="s">
        <v>56</v>
      </c>
      <c r="BD43" s="314" t="s">
        <v>56</v>
      </c>
      <c r="BJ43" s="314" t="s">
        <v>56</v>
      </c>
      <c r="BP43" s="314" t="s">
        <v>56</v>
      </c>
    </row>
    <row r="44" spans="2:69" s="313" customFormat="1">
      <c r="B44" s="315" t="s">
        <v>57</v>
      </c>
      <c r="C44" s="316">
        <v>0</v>
      </c>
      <c r="H44" s="315" t="s">
        <v>57</v>
      </c>
      <c r="I44" s="316">
        <v>0</v>
      </c>
      <c r="N44" s="315" t="s">
        <v>57</v>
      </c>
      <c r="O44" s="316">
        <v>0</v>
      </c>
      <c r="T44" s="315" t="s">
        <v>57</v>
      </c>
      <c r="U44" s="316">
        <v>0</v>
      </c>
      <c r="Z44" s="315" t="s">
        <v>57</v>
      </c>
      <c r="AA44" s="316">
        <v>0</v>
      </c>
      <c r="AF44" s="315" t="s">
        <v>57</v>
      </c>
      <c r="AG44" s="316">
        <v>0</v>
      </c>
      <c r="AL44" s="315" t="s">
        <v>57</v>
      </c>
      <c r="AM44" s="316">
        <v>0</v>
      </c>
      <c r="AR44" s="315" t="s">
        <v>57</v>
      </c>
      <c r="AS44" s="316">
        <v>0</v>
      </c>
      <c r="AX44" s="315" t="s">
        <v>57</v>
      </c>
      <c r="AY44" s="316">
        <v>0</v>
      </c>
      <c r="BD44" s="315" t="s">
        <v>57</v>
      </c>
      <c r="BE44" s="316">
        <v>0</v>
      </c>
      <c r="BJ44" s="315" t="s">
        <v>57</v>
      </c>
      <c r="BK44" s="316">
        <v>0</v>
      </c>
      <c r="BP44" s="315" t="s">
        <v>57</v>
      </c>
      <c r="BQ44" s="316">
        <v>0</v>
      </c>
    </row>
    <row r="45" spans="2:69" s="313" customFormat="1">
      <c r="B45" s="313" t="s">
        <v>58</v>
      </c>
      <c r="C45" s="317">
        <v>1000</v>
      </c>
      <c r="H45" s="313" t="s">
        <v>58</v>
      </c>
      <c r="I45" s="317">
        <v>1750</v>
      </c>
      <c r="N45" s="313" t="s">
        <v>58</v>
      </c>
      <c r="O45" s="317">
        <v>2250</v>
      </c>
      <c r="T45" s="313" t="s">
        <v>58</v>
      </c>
      <c r="U45" s="317">
        <v>1250</v>
      </c>
      <c r="Z45" s="313" t="s">
        <v>58</v>
      </c>
      <c r="AA45" s="317">
        <v>0</v>
      </c>
      <c r="AF45" s="313" t="s">
        <v>58</v>
      </c>
      <c r="AG45" s="317">
        <v>1100</v>
      </c>
      <c r="AL45" s="313" t="s">
        <v>58</v>
      </c>
      <c r="AM45" s="317">
        <v>1300</v>
      </c>
      <c r="AR45" s="313" t="s">
        <v>58</v>
      </c>
      <c r="AS45" s="317">
        <v>1750</v>
      </c>
      <c r="AX45" s="313" t="s">
        <v>58</v>
      </c>
      <c r="AY45" s="317">
        <v>1500</v>
      </c>
      <c r="BD45" s="313" t="s">
        <v>58</v>
      </c>
      <c r="BE45" s="317">
        <v>2000</v>
      </c>
      <c r="BJ45" s="313" t="s">
        <v>58</v>
      </c>
      <c r="BK45" s="317">
        <v>1500</v>
      </c>
      <c r="BP45" s="313" t="s">
        <v>58</v>
      </c>
      <c r="BQ45" s="317">
        <v>2000</v>
      </c>
    </row>
    <row r="46" spans="2:69" s="313" customFormat="1">
      <c r="B46" s="313" t="s">
        <v>59</v>
      </c>
      <c r="C46" s="317">
        <v>1000</v>
      </c>
      <c r="D46" s="313" t="s">
        <v>155</v>
      </c>
      <c r="H46" s="313" t="s">
        <v>59</v>
      </c>
      <c r="I46" s="317">
        <v>2250</v>
      </c>
      <c r="J46" s="313" t="s">
        <v>156</v>
      </c>
      <c r="N46" s="313" t="s">
        <v>59</v>
      </c>
      <c r="O46" s="317">
        <v>4375</v>
      </c>
      <c r="P46" s="313" t="s">
        <v>157</v>
      </c>
      <c r="T46" s="313" t="s">
        <v>59</v>
      </c>
      <c r="U46" s="317">
        <v>0</v>
      </c>
      <c r="Z46" s="313" t="s">
        <v>59</v>
      </c>
      <c r="AA46" s="317">
        <v>0</v>
      </c>
      <c r="AF46" s="313" t="s">
        <v>59</v>
      </c>
      <c r="AG46" s="317">
        <v>960</v>
      </c>
      <c r="AH46" s="317" t="s">
        <v>158</v>
      </c>
      <c r="AL46" s="313" t="s">
        <v>59</v>
      </c>
      <c r="AM46" s="317">
        <v>8750</v>
      </c>
      <c r="AN46" s="317" t="s">
        <v>159</v>
      </c>
      <c r="AR46" s="313" t="s">
        <v>59</v>
      </c>
      <c r="AS46" s="317">
        <v>0</v>
      </c>
      <c r="AX46" s="313" t="s">
        <v>59</v>
      </c>
      <c r="AY46" s="317">
        <v>0</v>
      </c>
      <c r="BD46" s="313" t="s">
        <v>59</v>
      </c>
      <c r="BE46" s="317">
        <v>8750</v>
      </c>
      <c r="BF46" s="317" t="s">
        <v>160</v>
      </c>
      <c r="BJ46" s="313" t="s">
        <v>59</v>
      </c>
      <c r="BK46" s="317">
        <v>0</v>
      </c>
      <c r="BP46" s="313" t="s">
        <v>59</v>
      </c>
      <c r="BQ46" s="317">
        <v>0</v>
      </c>
    </row>
    <row r="47" spans="2:69" s="313" customFormat="1">
      <c r="B47" s="313" t="s">
        <v>161</v>
      </c>
      <c r="C47" s="317">
        <v>800</v>
      </c>
      <c r="H47" s="313" t="s">
        <v>161</v>
      </c>
      <c r="I47" s="317">
        <v>1200</v>
      </c>
      <c r="N47" s="313" t="s">
        <v>161</v>
      </c>
      <c r="O47" s="317">
        <v>1800</v>
      </c>
      <c r="T47" s="313" t="s">
        <v>162</v>
      </c>
      <c r="U47" s="317">
        <v>1200</v>
      </c>
      <c r="Z47" s="313" t="s">
        <v>60</v>
      </c>
      <c r="AA47" s="317">
        <v>0</v>
      </c>
      <c r="AF47" s="313" t="s">
        <v>161</v>
      </c>
      <c r="AG47" s="317">
        <v>1200</v>
      </c>
      <c r="AL47" s="313" t="s">
        <v>161</v>
      </c>
      <c r="AM47" s="317">
        <v>1650</v>
      </c>
      <c r="AR47" s="313" t="s">
        <v>161</v>
      </c>
      <c r="AS47" s="317">
        <v>1800</v>
      </c>
      <c r="AX47" s="313" t="s">
        <v>161</v>
      </c>
      <c r="AY47" s="317">
        <v>950</v>
      </c>
      <c r="BD47" s="313" t="s">
        <v>161</v>
      </c>
      <c r="BE47" s="317">
        <v>800</v>
      </c>
      <c r="BJ47" s="313" t="s">
        <v>161</v>
      </c>
      <c r="BK47" s="317">
        <v>1600</v>
      </c>
      <c r="BP47" s="313" t="s">
        <v>161</v>
      </c>
      <c r="BQ47" s="317">
        <v>1950</v>
      </c>
    </row>
    <row r="48" spans="3:69" s="313" customFormat="1">
      <c r="C48" s="317">
        <v>0</v>
      </c>
      <c r="I48" s="317">
        <v>0</v>
      </c>
      <c r="O48" s="317">
        <v>0</v>
      </c>
      <c r="T48" s="313" t="s">
        <v>163</v>
      </c>
      <c r="U48" s="317">
        <v>1800</v>
      </c>
      <c r="AA48" s="317">
        <v>0</v>
      </c>
      <c r="AG48" s="317">
        <v>0</v>
      </c>
      <c r="AM48" s="317">
        <v>0</v>
      </c>
      <c r="AS48" s="317">
        <v>0</v>
      </c>
      <c r="AX48" s="313" t="s">
        <v>163</v>
      </c>
      <c r="AY48" s="317">
        <v>2100</v>
      </c>
      <c r="BE48" s="317">
        <v>0</v>
      </c>
      <c r="BK48" s="317">
        <v>0</v>
      </c>
      <c r="BP48" s="313" t="s">
        <v>163</v>
      </c>
      <c r="BQ48" s="317">
        <v>1500</v>
      </c>
    </row>
    <row r="49" spans="3:69" s="313" customFormat="1">
      <c r="C49" s="317">
        <v>0</v>
      </c>
      <c r="I49" s="317">
        <v>0</v>
      </c>
      <c r="O49" s="317">
        <v>0</v>
      </c>
      <c r="U49" s="317">
        <v>0</v>
      </c>
      <c r="AA49" s="317">
        <v>0</v>
      </c>
      <c r="AG49" s="317">
        <v>0</v>
      </c>
      <c r="AM49" s="317">
        <v>0</v>
      </c>
      <c r="AS49" s="317">
        <v>0</v>
      </c>
      <c r="AY49" s="317">
        <v>0</v>
      </c>
      <c r="BE49" s="317">
        <v>0</v>
      </c>
      <c r="BK49" s="317">
        <v>0</v>
      </c>
      <c r="BQ49" s="317">
        <v>0</v>
      </c>
    </row>
    <row r="50" spans="3:69" s="313" customFormat="1">
      <c r="C50" s="317">
        <v>0</v>
      </c>
      <c r="I50" s="317">
        <v>0</v>
      </c>
      <c r="O50" s="317">
        <v>0</v>
      </c>
      <c r="U50" s="317">
        <v>0</v>
      </c>
      <c r="AA50" s="317">
        <v>0</v>
      </c>
      <c r="AG50" s="317">
        <v>0</v>
      </c>
      <c r="AM50" s="317">
        <v>0</v>
      </c>
      <c r="AS50" s="317">
        <v>0</v>
      </c>
      <c r="AY50" s="317">
        <v>0</v>
      </c>
      <c r="BE50" s="317">
        <v>0</v>
      </c>
      <c r="BK50" s="317">
        <v>0</v>
      </c>
      <c r="BQ50" s="317">
        <v>0</v>
      </c>
    </row>
    <row r="51" spans="3:69" s="313" customFormat="1">
      <c r="C51" s="317">
        <v>0</v>
      </c>
      <c r="I51" s="317">
        <v>0</v>
      </c>
      <c r="O51" s="317">
        <v>0</v>
      </c>
      <c r="U51" s="317">
        <v>0</v>
      </c>
      <c r="AA51" s="317">
        <v>0</v>
      </c>
      <c r="AG51" s="317">
        <v>0</v>
      </c>
      <c r="AM51" s="317">
        <v>0</v>
      </c>
      <c r="AS51" s="317">
        <v>0</v>
      </c>
      <c r="AY51" s="317">
        <v>0</v>
      </c>
      <c r="BE51" s="317">
        <v>0</v>
      </c>
      <c r="BK51" s="317">
        <v>0</v>
      </c>
      <c r="BQ51" s="317">
        <v>0</v>
      </c>
    </row>
    <row r="52" spans="2:69" s="313" customFormat="1">
      <c r="B52" s="314" t="s">
        <v>61</v>
      </c>
      <c r="C52" s="318">
        <f>SUM(C44:C51)</f>
        <v>2800</v>
      </c>
      <c r="D52" s="319"/>
      <c r="H52" s="314" t="s">
        <v>61</v>
      </c>
      <c r="I52" s="318">
        <f>SUM(I44:I51)</f>
        <v>5200</v>
      </c>
      <c r="N52" s="314" t="s">
        <v>61</v>
      </c>
      <c r="O52" s="318">
        <f>SUM(O44:O51)</f>
        <v>8425</v>
      </c>
      <c r="P52" s="320" t="s">
        <v>164</v>
      </c>
      <c r="T52" s="314" t="s">
        <v>61</v>
      </c>
      <c r="U52" s="318">
        <f>SUM(U44:U51)</f>
        <v>4250</v>
      </c>
      <c r="Z52" s="314" t="s">
        <v>61</v>
      </c>
      <c r="AA52" s="318">
        <f>SUM(AA44:AA51)</f>
        <v>0</v>
      </c>
      <c r="AF52" s="314" t="s">
        <v>61</v>
      </c>
      <c r="AG52" s="318">
        <f>SUM(AG44:AG51)</f>
        <v>3260</v>
      </c>
      <c r="AL52" s="314" t="s">
        <v>61</v>
      </c>
      <c r="AM52" s="318">
        <f>SUM(AM44:AM51)</f>
        <v>11700</v>
      </c>
      <c r="AR52" s="314" t="s">
        <v>61</v>
      </c>
      <c r="AS52" s="318">
        <f>SUM(AS44:AS51)</f>
        <v>3550</v>
      </c>
      <c r="AX52" s="314" t="s">
        <v>61</v>
      </c>
      <c r="AY52" s="318">
        <f>SUM(AY44:AY51)</f>
        <v>4550</v>
      </c>
      <c r="BD52" s="314" t="s">
        <v>61</v>
      </c>
      <c r="BE52" s="318">
        <f>SUM(BE44:BE51)</f>
        <v>11550</v>
      </c>
      <c r="BJ52" s="314" t="s">
        <v>61</v>
      </c>
      <c r="BK52" s="318">
        <f>SUM(BK44:BK51)</f>
        <v>3100</v>
      </c>
      <c r="BP52" s="314" t="s">
        <v>61</v>
      </c>
      <c r="BQ52" s="318">
        <f>SUM(BQ44:BQ51)</f>
        <v>5450</v>
      </c>
    </row>
    <row r="53" spans="2:69">
      <c r="B53" s="3"/>
      <c r="C53" s="277"/>
      <c r="D53" s="281"/>
      <c r="H53" s="3"/>
      <c r="I53" s="277"/>
      <c r="N53" s="3"/>
      <c r="O53" s="277"/>
      <c r="T53" s="3"/>
      <c r="U53" s="277"/>
      <c r="Z53" s="3"/>
      <c r="AA53" s="277"/>
      <c r="AF53" s="3"/>
      <c r="AG53" s="277"/>
      <c r="AL53" s="3"/>
      <c r="AM53" s="277"/>
      <c r="AR53" s="3"/>
      <c r="AS53" s="277"/>
      <c r="AX53" s="3"/>
      <c r="AY53" s="277"/>
      <c r="BD53" s="3"/>
      <c r="BE53" s="277"/>
      <c r="BJ53" s="3"/>
      <c r="BK53" s="277"/>
      <c r="BP53" s="3"/>
      <c r="BQ53" s="277"/>
    </row>
    <row r="54" spans="2:69">
      <c r="B54" s="282" t="s">
        <v>63</v>
      </c>
      <c r="C54" s="277"/>
      <c r="D54" s="281"/>
      <c r="H54" s="3"/>
      <c r="I54" s="277"/>
      <c r="N54" s="3"/>
      <c r="O54" s="277"/>
      <c r="T54" s="3"/>
      <c r="U54" s="277"/>
      <c r="Z54" s="3"/>
      <c r="AA54" s="277"/>
      <c r="AF54" s="3"/>
      <c r="AG54" s="277"/>
      <c r="AL54" s="3"/>
      <c r="AM54" s="277"/>
      <c r="AR54" s="3"/>
      <c r="AS54" s="277"/>
      <c r="AX54" s="3"/>
      <c r="AY54" s="277"/>
      <c r="BD54" s="3"/>
      <c r="BE54" s="277"/>
      <c r="BJ54" s="3"/>
      <c r="BK54" s="277"/>
      <c r="BP54" s="3"/>
      <c r="BQ54" s="277"/>
    </row>
    <row r="55" spans="2:69">
      <c r="B55" s="5"/>
      <c r="C55" s="4"/>
      <c r="H55" s="5"/>
      <c r="I55" s="4"/>
      <c r="N55" s="5"/>
      <c r="O55" s="4"/>
      <c r="T55" s="5"/>
      <c r="U55" s="4"/>
      <c r="Z55" s="5"/>
      <c r="AA55" s="4"/>
      <c r="AF55" s="5"/>
      <c r="AG55" s="4"/>
      <c r="AL55" s="5"/>
      <c r="AM55" s="4"/>
      <c r="AR55" s="5"/>
      <c r="AS55" s="4"/>
      <c r="AX55" s="5"/>
      <c r="AY55" s="4"/>
      <c r="BD55" s="5"/>
      <c r="BE55" s="4"/>
      <c r="BJ55" s="5"/>
      <c r="BK55" s="4"/>
      <c r="BP55" s="5"/>
      <c r="BQ55" s="4"/>
    </row>
    <row r="56" spans="2:69">
      <c r="B56" s="189" t="s">
        <v>64</v>
      </c>
      <c r="C56" s="1"/>
      <c r="H56" s="189" t="s">
        <v>64</v>
      </c>
      <c r="I56" s="1"/>
      <c r="J56" s="1"/>
      <c r="N56" s="189" t="s">
        <v>64</v>
      </c>
      <c r="O56" s="1"/>
      <c r="T56" s="189" t="s">
        <v>64</v>
      </c>
      <c r="U56" s="1"/>
      <c r="Z56" s="189" t="s">
        <v>64</v>
      </c>
      <c r="AA56" s="1"/>
      <c r="AF56" s="189" t="s">
        <v>64</v>
      </c>
      <c r="AG56" s="1"/>
      <c r="AL56" s="189" t="s">
        <v>64</v>
      </c>
      <c r="AM56" s="1"/>
      <c r="AR56" s="189" t="s">
        <v>64</v>
      </c>
      <c r="AS56" s="1"/>
      <c r="AX56" s="189" t="s">
        <v>64</v>
      </c>
      <c r="AY56" s="1"/>
      <c r="BD56" s="189" t="s">
        <v>64</v>
      </c>
      <c r="BE56" s="1"/>
      <c r="BJ56" s="189" t="s">
        <v>64</v>
      </c>
      <c r="BK56" s="1"/>
      <c r="BP56" s="189" t="s">
        <v>64</v>
      </c>
      <c r="BQ56" s="1"/>
    </row>
    <row r="57" spans="2:69">
      <c r="B57" s="190" t="s">
        <v>65</v>
      </c>
      <c r="C57" s="191">
        <v>0</v>
      </c>
      <c r="H57" s="190" t="s">
        <v>65</v>
      </c>
      <c r="I57" s="191">
        <v>0</v>
      </c>
      <c r="N57" s="190" t="s">
        <v>65</v>
      </c>
      <c r="O57" s="191">
        <v>0</v>
      </c>
      <c r="T57" s="190" t="s">
        <v>65</v>
      </c>
      <c r="U57" s="191">
        <v>0</v>
      </c>
      <c r="Z57" s="190" t="s">
        <v>65</v>
      </c>
      <c r="AA57" s="191">
        <v>0</v>
      </c>
      <c r="AF57" s="190" t="s">
        <v>65</v>
      </c>
      <c r="AG57" s="191">
        <v>0</v>
      </c>
      <c r="AL57" s="190" t="s">
        <v>65</v>
      </c>
      <c r="AM57" s="191">
        <v>0</v>
      </c>
      <c r="AR57" s="190" t="s">
        <v>65</v>
      </c>
      <c r="AS57" s="191">
        <v>0</v>
      </c>
      <c r="AX57" s="190" t="s">
        <v>65</v>
      </c>
      <c r="AY57" s="191">
        <v>0</v>
      </c>
      <c r="BD57" s="190" t="s">
        <v>65</v>
      </c>
      <c r="BE57" s="191">
        <v>0</v>
      </c>
      <c r="BJ57" s="190" t="s">
        <v>65</v>
      </c>
      <c r="BK57" s="191">
        <v>0</v>
      </c>
      <c r="BP57" s="190" t="s">
        <v>65</v>
      </c>
      <c r="BQ57" s="191">
        <v>0</v>
      </c>
    </row>
    <row r="58" spans="2:69">
      <c r="B58" s="1" t="s">
        <v>165</v>
      </c>
      <c r="C58" s="192">
        <v>700</v>
      </c>
      <c r="H58" s="1" t="s">
        <v>165</v>
      </c>
      <c r="I58" s="192">
        <v>700</v>
      </c>
      <c r="N58" s="1" t="s">
        <v>165</v>
      </c>
      <c r="O58" s="192">
        <v>700</v>
      </c>
      <c r="T58" s="1" t="s">
        <v>165</v>
      </c>
      <c r="U58" s="192">
        <v>700</v>
      </c>
      <c r="Z58" s="1" t="s">
        <v>165</v>
      </c>
      <c r="AA58" s="192">
        <v>700</v>
      </c>
      <c r="AF58" s="1" t="s">
        <v>165</v>
      </c>
      <c r="AG58" s="192">
        <v>700</v>
      </c>
      <c r="AL58" s="1" t="s">
        <v>165</v>
      </c>
      <c r="AM58" s="192">
        <v>700</v>
      </c>
      <c r="AR58" s="1" t="s">
        <v>165</v>
      </c>
      <c r="AS58" s="192">
        <v>700</v>
      </c>
      <c r="AX58" s="1" t="s">
        <v>165</v>
      </c>
      <c r="AY58" s="192">
        <v>700</v>
      </c>
      <c r="BD58" s="1" t="s">
        <v>165</v>
      </c>
      <c r="BE58" s="192">
        <v>700</v>
      </c>
      <c r="BJ58" s="1" t="s">
        <v>165</v>
      </c>
      <c r="BK58" s="192">
        <v>700</v>
      </c>
      <c r="BP58" s="1" t="s">
        <v>165</v>
      </c>
      <c r="BQ58" s="192">
        <v>700</v>
      </c>
    </row>
    <row r="59" spans="2:69">
      <c r="B59" s="1" t="s">
        <v>166</v>
      </c>
      <c r="C59" s="192">
        <v>1250</v>
      </c>
      <c r="H59" s="1" t="s">
        <v>166</v>
      </c>
      <c r="I59" s="192">
        <v>1250</v>
      </c>
      <c r="N59" s="1" t="s">
        <v>166</v>
      </c>
      <c r="O59" s="192">
        <v>1250</v>
      </c>
      <c r="T59" s="1" t="s">
        <v>166</v>
      </c>
      <c r="U59" s="192">
        <v>1250</v>
      </c>
      <c r="Z59" s="1" t="s">
        <v>166</v>
      </c>
      <c r="AA59" s="192">
        <v>1250</v>
      </c>
      <c r="AF59" s="1" t="s">
        <v>166</v>
      </c>
      <c r="AG59" s="192">
        <v>1250</v>
      </c>
      <c r="AL59" s="1" t="s">
        <v>166</v>
      </c>
      <c r="AM59" s="192">
        <v>1250</v>
      </c>
      <c r="AR59" s="1" t="s">
        <v>166</v>
      </c>
      <c r="AS59" s="192">
        <v>1250</v>
      </c>
      <c r="AX59" s="1" t="s">
        <v>166</v>
      </c>
      <c r="AY59" s="192">
        <v>1250</v>
      </c>
      <c r="BD59" s="1" t="s">
        <v>166</v>
      </c>
      <c r="BE59" s="192">
        <v>1250</v>
      </c>
      <c r="BJ59" s="1" t="s">
        <v>166</v>
      </c>
      <c r="BK59" s="192">
        <v>1250</v>
      </c>
      <c r="BP59" s="1" t="s">
        <v>166</v>
      </c>
      <c r="BQ59" s="192">
        <v>1250</v>
      </c>
    </row>
    <row r="60" spans="2:69">
      <c r="B60" s="1" t="s">
        <v>149</v>
      </c>
      <c r="C60" s="192">
        <v>1100</v>
      </c>
      <c r="H60" s="1" t="s">
        <v>149</v>
      </c>
      <c r="I60" s="192">
        <v>1100</v>
      </c>
      <c r="N60" s="1" t="s">
        <v>149</v>
      </c>
      <c r="O60" s="192">
        <v>1100</v>
      </c>
      <c r="T60" s="1" t="s">
        <v>149</v>
      </c>
      <c r="U60" s="192">
        <v>1100</v>
      </c>
      <c r="Z60" s="1" t="s">
        <v>149</v>
      </c>
      <c r="AA60" s="192">
        <v>1100</v>
      </c>
      <c r="AF60" s="1" t="s">
        <v>149</v>
      </c>
      <c r="AG60" s="192">
        <v>1100</v>
      </c>
      <c r="AL60" s="1" t="s">
        <v>149</v>
      </c>
      <c r="AM60" s="192">
        <v>1100</v>
      </c>
      <c r="AR60" s="1" t="s">
        <v>149</v>
      </c>
      <c r="AS60" s="192">
        <v>1100</v>
      </c>
      <c r="AX60" s="1" t="s">
        <v>149</v>
      </c>
      <c r="AY60" s="192">
        <v>1100</v>
      </c>
      <c r="BD60" s="1" t="s">
        <v>149</v>
      </c>
      <c r="BE60" s="192">
        <v>1100</v>
      </c>
      <c r="BJ60" s="1" t="s">
        <v>149</v>
      </c>
      <c r="BK60" s="192">
        <v>1100</v>
      </c>
      <c r="BP60" s="1" t="s">
        <v>149</v>
      </c>
      <c r="BQ60" s="192">
        <v>1100</v>
      </c>
    </row>
    <row r="61" spans="1:69">
      <c r="A61" s="1"/>
      <c r="B61" s="1" t="s">
        <v>167</v>
      </c>
      <c r="C61" s="192">
        <v>1400</v>
      </c>
      <c r="H61" s="1" t="s">
        <v>167</v>
      </c>
      <c r="I61" s="192">
        <v>2100</v>
      </c>
      <c r="M61" s="1"/>
      <c r="N61" s="1" t="s">
        <v>167</v>
      </c>
      <c r="O61" s="192">
        <v>2450</v>
      </c>
      <c r="P61" s="1"/>
      <c r="T61" s="1" t="s">
        <v>167</v>
      </c>
      <c r="U61" s="192">
        <v>1900</v>
      </c>
      <c r="Z61" s="1"/>
      <c r="AA61" s="192">
        <v>0</v>
      </c>
      <c r="AF61" s="1" t="s">
        <v>167</v>
      </c>
      <c r="AG61" s="192">
        <v>2450</v>
      </c>
      <c r="AL61" s="1" t="s">
        <v>167</v>
      </c>
      <c r="AM61" s="192">
        <v>2100</v>
      </c>
      <c r="AR61" s="1" t="s">
        <v>167</v>
      </c>
      <c r="AS61" s="192">
        <v>2500</v>
      </c>
      <c r="AX61" s="1" t="s">
        <v>167</v>
      </c>
      <c r="AY61" s="192">
        <v>1850</v>
      </c>
      <c r="BD61" s="1" t="s">
        <v>167</v>
      </c>
      <c r="BE61" s="192">
        <v>2500</v>
      </c>
      <c r="BJ61" s="1" t="s">
        <v>167</v>
      </c>
      <c r="BK61" s="192">
        <v>1875</v>
      </c>
      <c r="BP61" s="1" t="s">
        <v>167</v>
      </c>
      <c r="BQ61" s="192">
        <v>2800</v>
      </c>
    </row>
    <row r="62" spans="1:69">
      <c r="A62" s="1"/>
      <c r="B62" s="1"/>
      <c r="C62" s="192">
        <v>0</v>
      </c>
      <c r="E62" s="1"/>
      <c r="G62" s="1"/>
      <c r="H62" s="1"/>
      <c r="I62" s="192">
        <v>0</v>
      </c>
      <c r="J62" s="1"/>
      <c r="M62" s="1"/>
      <c r="N62" s="1"/>
      <c r="O62" s="192">
        <v>0</v>
      </c>
      <c r="P62" s="1"/>
      <c r="Q62" s="1"/>
      <c r="T62" s="1"/>
      <c r="U62" s="192">
        <v>0</v>
      </c>
      <c r="Z62" s="1"/>
      <c r="AA62" s="192">
        <v>0</v>
      </c>
      <c r="AF62" s="1"/>
      <c r="AG62" s="192">
        <v>0</v>
      </c>
      <c r="AL62" s="1"/>
      <c r="AM62" s="192">
        <v>0</v>
      </c>
      <c r="AR62" s="1"/>
      <c r="AS62" s="192">
        <v>0</v>
      </c>
      <c r="AX62" s="1"/>
      <c r="AY62" s="192">
        <v>0</v>
      </c>
      <c r="BD62" s="1"/>
      <c r="BE62" s="192">
        <v>0</v>
      </c>
      <c r="BJ62" s="1"/>
      <c r="BK62" s="192">
        <v>0</v>
      </c>
      <c r="BP62" s="1"/>
      <c r="BQ62" s="192">
        <v>0</v>
      </c>
    </row>
    <row r="63" spans="1:69">
      <c r="A63" s="1"/>
      <c r="B63" s="1"/>
      <c r="C63" s="192">
        <v>0</v>
      </c>
      <c r="D63" s="1"/>
      <c r="E63" s="1"/>
      <c r="G63" s="1"/>
      <c r="H63" s="1"/>
      <c r="I63" s="192">
        <v>0</v>
      </c>
      <c r="J63" s="1"/>
      <c r="M63" s="1"/>
      <c r="N63" s="1"/>
      <c r="O63" s="192">
        <v>0</v>
      </c>
      <c r="P63" s="1"/>
      <c r="Q63" s="1"/>
      <c r="T63" s="1"/>
      <c r="U63" s="192">
        <v>0</v>
      </c>
      <c r="Z63" s="1"/>
      <c r="AA63" s="192">
        <v>0</v>
      </c>
      <c r="AF63" s="1"/>
      <c r="AG63" s="192">
        <v>0</v>
      </c>
      <c r="AL63" s="1"/>
      <c r="AM63" s="192">
        <v>0</v>
      </c>
      <c r="AR63" s="1"/>
      <c r="AS63" s="192">
        <v>0</v>
      </c>
      <c r="AX63" s="1"/>
      <c r="AY63" s="192">
        <v>0</v>
      </c>
      <c r="BD63" s="1"/>
      <c r="BE63" s="192">
        <v>0</v>
      </c>
      <c r="BJ63" s="1"/>
      <c r="BK63" s="192">
        <v>0</v>
      </c>
      <c r="BP63" s="1"/>
      <c r="BQ63" s="192">
        <v>0</v>
      </c>
    </row>
    <row r="64" spans="1:69">
      <c r="A64" s="1"/>
      <c r="B64" s="1"/>
      <c r="C64" s="192">
        <v>0</v>
      </c>
      <c r="D64" s="1"/>
      <c r="E64" s="1"/>
      <c r="G64" s="1"/>
      <c r="H64" s="1"/>
      <c r="I64" s="192">
        <v>0</v>
      </c>
      <c r="J64" s="1"/>
      <c r="M64" s="1"/>
      <c r="N64" s="1"/>
      <c r="O64" s="192">
        <v>0</v>
      </c>
      <c r="P64" s="1"/>
      <c r="Q64" s="1"/>
      <c r="T64" s="1"/>
      <c r="U64" s="192">
        <v>0</v>
      </c>
      <c r="Z64" s="1"/>
      <c r="AA64" s="192">
        <v>0</v>
      </c>
      <c r="AF64" s="1"/>
      <c r="AG64" s="192">
        <v>0</v>
      </c>
      <c r="AL64" s="1"/>
      <c r="AM64" s="192">
        <v>0</v>
      </c>
      <c r="AR64" s="1"/>
      <c r="AS64" s="192">
        <v>0</v>
      </c>
      <c r="AX64" s="1"/>
      <c r="AY64" s="192">
        <v>0</v>
      </c>
      <c r="BD64" s="1"/>
      <c r="BE64" s="192">
        <v>0</v>
      </c>
      <c r="BJ64" s="1"/>
      <c r="BK64" s="192">
        <v>0</v>
      </c>
      <c r="BP64" s="1"/>
      <c r="BQ64" s="192">
        <v>0</v>
      </c>
    </row>
    <row r="65" spans="2:69">
      <c r="B65" s="1"/>
      <c r="C65" s="192">
        <v>0</v>
      </c>
      <c r="D65" s="1"/>
      <c r="E65" s="1"/>
      <c r="G65" s="1"/>
      <c r="H65" s="1"/>
      <c r="I65" s="192">
        <v>0</v>
      </c>
      <c r="J65" s="1"/>
      <c r="K65" s="1"/>
      <c r="N65" s="1"/>
      <c r="O65" s="192">
        <v>0</v>
      </c>
      <c r="Q65" s="1"/>
      <c r="T65" s="1"/>
      <c r="U65" s="192">
        <v>0</v>
      </c>
      <c r="Z65" s="1"/>
      <c r="AA65" s="192">
        <v>0</v>
      </c>
      <c r="AF65" s="1"/>
      <c r="AG65" s="192">
        <v>0</v>
      </c>
      <c r="AL65" s="1"/>
      <c r="AM65" s="192">
        <v>0</v>
      </c>
      <c r="AR65" s="1"/>
      <c r="AS65" s="192">
        <v>0</v>
      </c>
      <c r="AX65" s="1"/>
      <c r="AY65" s="192">
        <v>0</v>
      </c>
      <c r="BD65" s="1"/>
      <c r="BE65" s="192">
        <v>0</v>
      </c>
      <c r="BJ65" s="1"/>
      <c r="BK65" s="192">
        <v>0</v>
      </c>
      <c r="BP65" s="1"/>
      <c r="BQ65" s="192">
        <v>0</v>
      </c>
    </row>
    <row r="66" spans="2:69">
      <c r="B66" s="189" t="s">
        <v>66</v>
      </c>
      <c r="C66" s="278">
        <f>SUM(C57:C65)</f>
        <v>4450</v>
      </c>
      <c r="D66" s="287"/>
      <c r="H66" s="189" t="s">
        <v>66</v>
      </c>
      <c r="I66" s="278">
        <f>SUM(I57:I65)</f>
        <v>5150</v>
      </c>
      <c r="K66" s="1"/>
      <c r="N66" s="189" t="s">
        <v>66</v>
      </c>
      <c r="O66" s="278">
        <f>SUM(O57:O65)</f>
        <v>5500</v>
      </c>
      <c r="P66" s="293" t="s">
        <v>168</v>
      </c>
      <c r="T66" s="189" t="s">
        <v>66</v>
      </c>
      <c r="U66" s="278">
        <f>SUM(U57:U65)</f>
        <v>4950</v>
      </c>
      <c r="Z66" s="189" t="s">
        <v>66</v>
      </c>
      <c r="AA66" s="278">
        <f>SUM(AA57:AA65)</f>
        <v>3050</v>
      </c>
      <c r="AF66" s="189" t="s">
        <v>66</v>
      </c>
      <c r="AG66" s="278">
        <f>SUM(AG57:AG65)</f>
        <v>5500</v>
      </c>
      <c r="AL66" s="189" t="s">
        <v>66</v>
      </c>
      <c r="AM66" s="278">
        <f>SUM(AM57:AM65)</f>
        <v>5150</v>
      </c>
      <c r="AR66" s="189" t="s">
        <v>66</v>
      </c>
      <c r="AS66" s="278">
        <f>SUM(AS57:AS65)</f>
        <v>5550</v>
      </c>
      <c r="AX66" s="189" t="s">
        <v>66</v>
      </c>
      <c r="AY66" s="278">
        <f>SUM(AY57:AY65)</f>
        <v>4900</v>
      </c>
      <c r="BD66" s="189" t="s">
        <v>66</v>
      </c>
      <c r="BE66" s="278">
        <f>SUM(BE57:BE65)</f>
        <v>5550</v>
      </c>
      <c r="BJ66" s="189" t="s">
        <v>66</v>
      </c>
      <c r="BK66" s="278">
        <f>SUM(BK57:BK65)</f>
        <v>4925</v>
      </c>
      <c r="BP66" s="189" t="s">
        <v>66</v>
      </c>
      <c r="BQ66" s="278">
        <f>SUM(BQ57:BQ65)</f>
        <v>5850</v>
      </c>
    </row>
    <row r="67" spans="1:69">
      <c r="A67" s="1"/>
      <c r="B67" s="1"/>
      <c r="C67" s="192"/>
      <c r="H67" s="1"/>
      <c r="I67" s="192"/>
      <c r="M67" s="1"/>
      <c r="N67" s="1"/>
      <c r="O67" s="192"/>
      <c r="T67" s="1"/>
      <c r="U67" s="192"/>
      <c r="Z67" s="1"/>
      <c r="AA67" s="192"/>
      <c r="AF67" s="1"/>
      <c r="AG67" s="192"/>
      <c r="AL67" s="1"/>
      <c r="AM67" s="192"/>
      <c r="AR67" s="1"/>
      <c r="AS67" s="192"/>
      <c r="AX67" s="1"/>
      <c r="AY67" s="192"/>
      <c r="BD67" s="1"/>
      <c r="BE67" s="192"/>
      <c r="BJ67" s="1"/>
      <c r="BK67" s="192"/>
      <c r="BP67" s="1"/>
      <c r="BQ67" s="192"/>
    </row>
    <row r="68" spans="2:69">
      <c r="B68" s="189" t="s">
        <v>68</v>
      </c>
      <c r="C68" s="193"/>
      <c r="G68" s="1"/>
      <c r="H68" s="189" t="s">
        <v>68</v>
      </c>
      <c r="I68" s="193"/>
      <c r="J68" s="1"/>
      <c r="N68" s="189" t="s">
        <v>68</v>
      </c>
      <c r="O68" s="193"/>
      <c r="T68" s="189" t="s">
        <v>68</v>
      </c>
      <c r="U68" s="193"/>
      <c r="Z68" s="189" t="s">
        <v>68</v>
      </c>
      <c r="AA68" s="193"/>
      <c r="AF68" s="189" t="s">
        <v>68</v>
      </c>
      <c r="AG68" s="193"/>
      <c r="AL68" s="189" t="s">
        <v>68</v>
      </c>
      <c r="AM68" s="193"/>
      <c r="AR68" s="189" t="s">
        <v>68</v>
      </c>
      <c r="AS68" s="193"/>
      <c r="AX68" s="189" t="s">
        <v>68</v>
      </c>
      <c r="AY68" s="193"/>
      <c r="BD68" s="189" t="s">
        <v>68</v>
      </c>
      <c r="BE68" s="193"/>
      <c r="BJ68" s="189" t="s">
        <v>68</v>
      </c>
      <c r="BK68" s="193"/>
      <c r="BP68" s="189" t="s">
        <v>68</v>
      </c>
      <c r="BQ68" s="193"/>
    </row>
    <row r="69" spans="2:69">
      <c r="B69" s="190" t="s">
        <v>69</v>
      </c>
      <c r="C69" s="191">
        <v>0</v>
      </c>
      <c r="G69" s="1"/>
      <c r="H69" s="190" t="s">
        <v>69</v>
      </c>
      <c r="I69" s="191">
        <v>0</v>
      </c>
      <c r="N69" s="190" t="s">
        <v>69</v>
      </c>
      <c r="O69" s="191">
        <v>0</v>
      </c>
      <c r="T69" s="190" t="s">
        <v>69</v>
      </c>
      <c r="U69" s="191">
        <v>0</v>
      </c>
      <c r="Z69" s="190" t="s">
        <v>69</v>
      </c>
      <c r="AA69" s="191">
        <v>0</v>
      </c>
      <c r="AF69" s="190" t="s">
        <v>69</v>
      </c>
      <c r="AG69" s="191">
        <v>0</v>
      </c>
      <c r="AL69" s="190" t="s">
        <v>69</v>
      </c>
      <c r="AM69" s="191">
        <v>0</v>
      </c>
      <c r="AR69" s="190" t="s">
        <v>69</v>
      </c>
      <c r="AS69" s="191">
        <v>0</v>
      </c>
      <c r="AX69" s="190" t="s">
        <v>69</v>
      </c>
      <c r="AY69" s="191">
        <v>0</v>
      </c>
      <c r="BD69" s="190" t="s">
        <v>69</v>
      </c>
      <c r="BE69" s="191">
        <v>0</v>
      </c>
      <c r="BJ69" s="190" t="s">
        <v>69</v>
      </c>
      <c r="BK69" s="191">
        <v>0</v>
      </c>
      <c r="BP69" s="190" t="s">
        <v>69</v>
      </c>
      <c r="BQ69" s="191">
        <v>0</v>
      </c>
    </row>
    <row r="70" spans="2:69">
      <c r="B70" s="1"/>
      <c r="C70" s="192">
        <v>0</v>
      </c>
      <c r="G70" s="1"/>
      <c r="H70" s="1" t="s">
        <v>169</v>
      </c>
      <c r="I70" s="192">
        <v>2600</v>
      </c>
      <c r="N70" s="1" t="s">
        <v>170</v>
      </c>
      <c r="O70" s="192">
        <v>850</v>
      </c>
      <c r="T70" s="1"/>
      <c r="U70" s="192">
        <v>0</v>
      </c>
      <c r="Z70" s="1" t="s">
        <v>151</v>
      </c>
      <c r="AA70" s="192">
        <v>1750</v>
      </c>
      <c r="AF70" s="1" t="s">
        <v>170</v>
      </c>
      <c r="AG70" s="192">
        <v>850</v>
      </c>
      <c r="AL70" s="1"/>
      <c r="AM70" s="192">
        <v>0</v>
      </c>
      <c r="AR70" s="1" t="s">
        <v>151</v>
      </c>
      <c r="AS70" s="192">
        <v>2300</v>
      </c>
      <c r="AX70" s="1" t="s">
        <v>170</v>
      </c>
      <c r="AY70" s="192">
        <v>1200</v>
      </c>
      <c r="BD70" s="1"/>
      <c r="BE70" s="192">
        <v>0</v>
      </c>
      <c r="BJ70" s="1" t="s">
        <v>169</v>
      </c>
      <c r="BK70" s="192">
        <v>2950</v>
      </c>
      <c r="BP70" s="1" t="s">
        <v>171</v>
      </c>
      <c r="BQ70" s="192">
        <v>1050</v>
      </c>
    </row>
    <row r="71" spans="2:69">
      <c r="B71" s="1"/>
      <c r="C71" s="192">
        <v>0</v>
      </c>
      <c r="H71" s="1"/>
      <c r="I71" s="192">
        <v>0</v>
      </c>
      <c r="N71" s="1"/>
      <c r="O71" s="192">
        <v>0</v>
      </c>
      <c r="T71" s="1"/>
      <c r="U71" s="192">
        <v>0</v>
      </c>
      <c r="Z71" s="1"/>
      <c r="AA71" s="192">
        <v>0</v>
      </c>
      <c r="AF71" s="1"/>
      <c r="AG71" s="192">
        <v>0</v>
      </c>
      <c r="AL71" s="1"/>
      <c r="AM71" s="192">
        <v>0</v>
      </c>
      <c r="AR71" s="1"/>
      <c r="AS71" s="192">
        <v>0</v>
      </c>
      <c r="AX71" s="1"/>
      <c r="AY71" s="192">
        <v>0</v>
      </c>
      <c r="BD71" s="1"/>
      <c r="BE71" s="192">
        <v>0</v>
      </c>
      <c r="BJ71" s="1"/>
      <c r="BK71" s="192">
        <v>0</v>
      </c>
      <c r="BP71" s="1"/>
      <c r="BQ71" s="192">
        <v>0</v>
      </c>
    </row>
    <row r="72" spans="2:69">
      <c r="B72" s="1"/>
      <c r="C72" s="192">
        <v>0</v>
      </c>
      <c r="H72" s="1"/>
      <c r="I72" s="192">
        <v>0</v>
      </c>
      <c r="N72" s="1"/>
      <c r="O72" s="192">
        <v>0</v>
      </c>
      <c r="T72" s="1"/>
      <c r="U72" s="192">
        <v>0</v>
      </c>
      <c r="Z72" s="1"/>
      <c r="AA72" s="192">
        <v>0</v>
      </c>
      <c r="AF72" s="1"/>
      <c r="AG72" s="192">
        <v>0</v>
      </c>
      <c r="AL72" s="1"/>
      <c r="AM72" s="192">
        <v>0</v>
      </c>
      <c r="AR72" s="1"/>
      <c r="AS72" s="192">
        <v>0</v>
      </c>
      <c r="AX72" s="1"/>
      <c r="AY72" s="192">
        <v>0</v>
      </c>
      <c r="BD72" s="1"/>
      <c r="BE72" s="192">
        <v>0</v>
      </c>
      <c r="BJ72" s="1"/>
      <c r="BK72" s="192">
        <v>0</v>
      </c>
      <c r="BP72" s="1"/>
      <c r="BQ72" s="192">
        <v>0</v>
      </c>
    </row>
    <row r="73" spans="2:69">
      <c r="B73" s="189" t="s">
        <v>66</v>
      </c>
      <c r="C73" s="278">
        <f>SUM(C69:C72)</f>
        <v>0</v>
      </c>
      <c r="D73" s="287"/>
      <c r="H73" s="189" t="s">
        <v>66</v>
      </c>
      <c r="I73" s="278">
        <f>SUM(I69:I72)</f>
        <v>2600</v>
      </c>
      <c r="N73" s="189" t="s">
        <v>66</v>
      </c>
      <c r="O73" s="278">
        <f>SUM(O69:O72)</f>
        <v>850</v>
      </c>
      <c r="P73" s="293" t="s">
        <v>168</v>
      </c>
      <c r="T73" s="189" t="s">
        <v>66</v>
      </c>
      <c r="U73" s="278">
        <f>SUM(U69:U72)</f>
        <v>0</v>
      </c>
      <c r="Z73" s="189" t="s">
        <v>66</v>
      </c>
      <c r="AA73" s="278">
        <f>SUM(AA69:AA72)</f>
        <v>1750</v>
      </c>
      <c r="AF73" s="189" t="s">
        <v>66</v>
      </c>
      <c r="AG73" s="278">
        <f>SUM(AG69:AG72)</f>
        <v>850</v>
      </c>
      <c r="AL73" s="189" t="s">
        <v>66</v>
      </c>
      <c r="AM73" s="278">
        <f>SUM(AM69:AM72)</f>
        <v>0</v>
      </c>
      <c r="AR73" s="189" t="s">
        <v>66</v>
      </c>
      <c r="AS73" s="278">
        <f>SUM(AS69:AS72)</f>
        <v>2300</v>
      </c>
      <c r="AX73" s="189" t="s">
        <v>66</v>
      </c>
      <c r="AY73" s="278">
        <f>SUM(AY69:AY72)</f>
        <v>1200</v>
      </c>
      <c r="BD73" s="189" t="s">
        <v>66</v>
      </c>
      <c r="BE73" s="278">
        <f>SUM(BE69:BE72)</f>
        <v>0</v>
      </c>
      <c r="BJ73" s="189" t="s">
        <v>66</v>
      </c>
      <c r="BK73" s="278">
        <f>SUM(BK69:BK72)</f>
        <v>2950</v>
      </c>
      <c r="BP73" s="189" t="s">
        <v>66</v>
      </c>
      <c r="BQ73" s="278">
        <f>SUM(BQ69:BQ72)</f>
        <v>1050</v>
      </c>
    </row>
    <row r="74" spans="2:69">
      <c r="B74" s="1"/>
      <c r="C74" s="192"/>
      <c r="H74" s="1"/>
      <c r="I74" s="192"/>
      <c r="N74" s="1"/>
      <c r="O74" s="192"/>
      <c r="T74" s="1"/>
      <c r="U74" s="192"/>
      <c r="Z74" s="1"/>
      <c r="AA74" s="192"/>
      <c r="AF74" s="1"/>
      <c r="AG74" s="192"/>
      <c r="AL74" s="1"/>
      <c r="AM74" s="192"/>
      <c r="AR74" s="1"/>
      <c r="AS74" s="192"/>
      <c r="AX74" s="1"/>
      <c r="AY74" s="192"/>
      <c r="BD74" s="1"/>
      <c r="BE74" s="192"/>
      <c r="BJ74" s="1"/>
      <c r="BK74" s="192"/>
      <c r="BP74" s="1"/>
      <c r="BQ74" s="192"/>
    </row>
    <row r="75" spans="2:69">
      <c r="B75" s="189" t="s">
        <v>70</v>
      </c>
      <c r="C75" s="193"/>
      <c r="H75" s="189" t="s">
        <v>70</v>
      </c>
      <c r="I75" s="193"/>
      <c r="J75" s="1"/>
      <c r="N75" s="189" t="s">
        <v>70</v>
      </c>
      <c r="O75" s="193"/>
      <c r="T75" s="189" t="s">
        <v>70</v>
      </c>
      <c r="U75" s="193"/>
      <c r="Z75" s="189" t="s">
        <v>70</v>
      </c>
      <c r="AA75" s="193"/>
      <c r="AF75" s="189" t="s">
        <v>70</v>
      </c>
      <c r="AG75" s="193"/>
      <c r="AL75" s="189" t="s">
        <v>70</v>
      </c>
      <c r="AM75" s="193"/>
      <c r="AR75" s="189" t="s">
        <v>70</v>
      </c>
      <c r="AS75" s="193"/>
      <c r="AX75" s="189" t="s">
        <v>70</v>
      </c>
      <c r="AY75" s="193"/>
      <c r="BD75" s="189" t="s">
        <v>70</v>
      </c>
      <c r="BE75" s="193"/>
      <c r="BJ75" s="189" t="s">
        <v>70</v>
      </c>
      <c r="BK75" s="193"/>
      <c r="BP75" s="189" t="s">
        <v>70</v>
      </c>
      <c r="BQ75" s="193"/>
    </row>
    <row r="76" spans="2:69" ht="15.5">
      <c r="B76" s="190" t="s">
        <v>71</v>
      </c>
      <c r="C76" s="194">
        <v>0</v>
      </c>
      <c r="H76" s="190" t="s">
        <v>71</v>
      </c>
      <c r="I76" s="194">
        <v>0</v>
      </c>
      <c r="N76" s="190" t="s">
        <v>71</v>
      </c>
      <c r="O76" s="194">
        <v>0</v>
      </c>
      <c r="T76" s="190" t="s">
        <v>71</v>
      </c>
      <c r="U76" s="194">
        <v>0</v>
      </c>
      <c r="Z76" s="190" t="s">
        <v>71</v>
      </c>
      <c r="AA76" s="194">
        <v>0</v>
      </c>
      <c r="AF76" s="190" t="s">
        <v>71</v>
      </c>
      <c r="AG76" s="194">
        <v>0</v>
      </c>
      <c r="AL76" s="190" t="s">
        <v>71</v>
      </c>
      <c r="AM76" s="194">
        <v>0</v>
      </c>
      <c r="AR76" s="190" t="s">
        <v>71</v>
      </c>
      <c r="AS76" s="194">
        <v>0</v>
      </c>
      <c r="AX76" s="190" t="s">
        <v>71</v>
      </c>
      <c r="AY76" s="194">
        <v>0</v>
      </c>
      <c r="BD76" s="190" t="s">
        <v>71</v>
      </c>
      <c r="BE76" s="194">
        <v>0</v>
      </c>
      <c r="BJ76" s="190" t="s">
        <v>71</v>
      </c>
      <c r="BK76" s="194">
        <v>0</v>
      </c>
      <c r="BP76" s="190" t="s">
        <v>71</v>
      </c>
      <c r="BQ76" s="194">
        <v>0</v>
      </c>
    </row>
    <row r="77" spans="2:69" ht="15.5">
      <c r="B77" s="195"/>
      <c r="C77" s="196">
        <v>0</v>
      </c>
      <c r="H77" s="195"/>
      <c r="I77" s="196">
        <v>0</v>
      </c>
      <c r="N77" s="1" t="s">
        <v>172</v>
      </c>
      <c r="O77" s="196">
        <v>3250</v>
      </c>
      <c r="T77" s="195"/>
      <c r="U77" s="196">
        <v>0</v>
      </c>
      <c r="Z77" s="1" t="s">
        <v>173</v>
      </c>
      <c r="AA77" s="196">
        <v>350</v>
      </c>
      <c r="AF77" s="195"/>
      <c r="AG77" s="196">
        <v>0</v>
      </c>
      <c r="AL77" s="195"/>
      <c r="AM77" s="196">
        <v>0</v>
      </c>
      <c r="AR77" s="195"/>
      <c r="AS77" s="196">
        <v>0</v>
      </c>
      <c r="AX77" s="195"/>
      <c r="AY77" s="196">
        <v>0</v>
      </c>
      <c r="BD77" s="1" t="s">
        <v>174</v>
      </c>
      <c r="BE77" s="196">
        <v>4100</v>
      </c>
      <c r="BJ77" s="195"/>
      <c r="BK77" s="196">
        <v>0</v>
      </c>
      <c r="BP77" s="195"/>
      <c r="BQ77" s="196">
        <v>0</v>
      </c>
    </row>
    <row r="78" spans="2:69" ht="15.5">
      <c r="B78" s="197"/>
      <c r="C78" s="196">
        <v>0</v>
      </c>
      <c r="H78" s="197"/>
      <c r="I78" s="196">
        <v>0</v>
      </c>
      <c r="N78" s="197"/>
      <c r="O78" s="196">
        <v>0</v>
      </c>
      <c r="T78" s="197"/>
      <c r="U78" s="196">
        <v>0</v>
      </c>
      <c r="Z78" s="1" t="s">
        <v>175</v>
      </c>
      <c r="AA78" s="196">
        <v>1800</v>
      </c>
      <c r="AF78" s="197"/>
      <c r="AG78" s="196">
        <v>0</v>
      </c>
      <c r="AL78" s="197"/>
      <c r="AM78" s="196">
        <v>0</v>
      </c>
      <c r="AR78" s="197"/>
      <c r="AS78" s="196">
        <v>0</v>
      </c>
      <c r="AX78" s="197"/>
      <c r="AY78" s="196">
        <v>0</v>
      </c>
      <c r="BD78" s="197"/>
      <c r="BE78" s="196">
        <v>0</v>
      </c>
      <c r="BJ78" s="197"/>
      <c r="BK78" s="196">
        <v>0</v>
      </c>
      <c r="BP78" s="197"/>
      <c r="BQ78" s="196">
        <v>0</v>
      </c>
    </row>
    <row r="79" spans="2:69" ht="15.5">
      <c r="B79" s="6"/>
      <c r="C79" s="196">
        <v>0</v>
      </c>
      <c r="H79" s="6"/>
      <c r="I79" s="196">
        <v>0</v>
      </c>
      <c r="N79" s="6"/>
      <c r="O79" s="196">
        <v>0</v>
      </c>
      <c r="T79" s="6"/>
      <c r="U79" s="196">
        <v>0</v>
      </c>
      <c r="Z79" s="6"/>
      <c r="AA79" s="196">
        <v>0</v>
      </c>
      <c r="AF79" s="6"/>
      <c r="AG79" s="196">
        <v>0</v>
      </c>
      <c r="AL79" s="6"/>
      <c r="AM79" s="196">
        <v>0</v>
      </c>
      <c r="AR79" s="6"/>
      <c r="AS79" s="196">
        <v>0</v>
      </c>
      <c r="AX79" s="6"/>
      <c r="AY79" s="196">
        <v>0</v>
      </c>
      <c r="BD79" s="6"/>
      <c r="BE79" s="196">
        <v>0</v>
      </c>
      <c r="BJ79" s="6"/>
      <c r="BK79" s="196">
        <v>0</v>
      </c>
      <c r="BP79" s="6"/>
      <c r="BQ79" s="196">
        <v>0</v>
      </c>
    </row>
    <row r="80" spans="2:69" ht="15.5">
      <c r="B80" s="279" t="s">
        <v>66</v>
      </c>
      <c r="C80" s="280">
        <f>SUM(C76:C79)</f>
        <v>0</v>
      </c>
      <c r="D80" s="287"/>
      <c r="H80" s="279" t="s">
        <v>66</v>
      </c>
      <c r="I80" s="280">
        <f>SUM(I76:I79)</f>
        <v>0</v>
      </c>
      <c r="N80" s="279" t="s">
        <v>66</v>
      </c>
      <c r="O80" s="280">
        <f>SUM(O76:O79)</f>
        <v>3250</v>
      </c>
      <c r="P80" s="293" t="s">
        <v>168</v>
      </c>
      <c r="T80" s="279" t="s">
        <v>66</v>
      </c>
      <c r="U80" s="280">
        <f>SUM(U76:U79)</f>
        <v>0</v>
      </c>
      <c r="Z80" s="279" t="s">
        <v>66</v>
      </c>
      <c r="AA80" s="280">
        <f>SUM(AA76:AA79)</f>
        <v>2150</v>
      </c>
      <c r="AF80" s="279" t="s">
        <v>66</v>
      </c>
      <c r="AG80" s="280">
        <f>SUM(AG76:AG79)</f>
        <v>0</v>
      </c>
      <c r="AL80" s="279" t="s">
        <v>66</v>
      </c>
      <c r="AM80" s="280">
        <f>SUM(AM76:AM79)</f>
        <v>0</v>
      </c>
      <c r="AR80" s="279" t="s">
        <v>66</v>
      </c>
      <c r="AS80" s="280">
        <f>SUM(AS76:AS79)</f>
        <v>0</v>
      </c>
      <c r="AX80" s="279" t="s">
        <v>66</v>
      </c>
      <c r="AY80" s="280">
        <f>SUM(AY76:AY79)</f>
        <v>0</v>
      </c>
      <c r="BD80" s="279" t="s">
        <v>66</v>
      </c>
      <c r="BE80" s="280">
        <f>SUM(BE76:BE79)</f>
        <v>4100</v>
      </c>
      <c r="BJ80" s="279" t="s">
        <v>66</v>
      </c>
      <c r="BK80" s="280">
        <f>SUM(BK76:BK79)</f>
        <v>0</v>
      </c>
      <c r="BP80" s="279" t="s">
        <v>66</v>
      </c>
      <c r="BQ80" s="280">
        <f>SUM(BQ76:BQ79)</f>
        <v>0</v>
      </c>
    </row>
    <row r="81" spans="2:69" ht="15.5">
      <c r="B81" s="6"/>
      <c r="C81" s="196"/>
      <c r="H81" s="6"/>
      <c r="I81" s="196"/>
      <c r="N81" s="6"/>
      <c r="O81" s="196"/>
      <c r="T81" s="6"/>
      <c r="U81" s="196"/>
      <c r="Z81" s="6"/>
      <c r="AA81" s="196"/>
      <c r="AF81" s="6"/>
      <c r="AG81" s="196"/>
      <c r="AL81" s="6"/>
      <c r="AM81" s="196"/>
      <c r="AR81" s="6"/>
      <c r="AS81" s="196"/>
      <c r="AX81" s="6"/>
      <c r="AY81" s="196"/>
      <c r="BD81" s="6"/>
      <c r="BE81" s="196"/>
      <c r="BJ81" s="6"/>
      <c r="BK81" s="196"/>
      <c r="BP81" s="6"/>
      <c r="BQ81" s="196"/>
    </row>
    <row r="82" spans="2:3">
      <c r="B82" s="282" t="s">
        <v>72</v>
      </c>
      <c r="C82" s="6"/>
    </row>
    <row r="83" spans="2:3">
      <c r="B83" s="6"/>
      <c r="C83" s="6"/>
    </row>
    <row r="84" spans="2:68" s="305" customFormat="1">
      <c r="B84" s="304" t="s">
        <v>73</v>
      </c>
      <c r="H84" s="304" t="s">
        <v>73</v>
      </c>
      <c r="N84" s="304" t="s">
        <v>73</v>
      </c>
      <c r="T84" s="304" t="s">
        <v>73</v>
      </c>
      <c r="Z84" s="304" t="s">
        <v>73</v>
      </c>
      <c r="AF84" s="304" t="s">
        <v>73</v>
      </c>
      <c r="AL84" s="304" t="s">
        <v>73</v>
      </c>
      <c r="AR84" s="304" t="s">
        <v>73</v>
      </c>
      <c r="AX84" s="304" t="s">
        <v>73</v>
      </c>
      <c r="BD84" s="304" t="s">
        <v>73</v>
      </c>
      <c r="BJ84" s="304" t="s">
        <v>73</v>
      </c>
      <c r="BP84" s="304" t="s">
        <v>73</v>
      </c>
    </row>
    <row r="85" spans="2:69" s="305" customFormat="1" ht="15.5">
      <c r="B85" s="306" t="s">
        <v>74</v>
      </c>
      <c r="C85" s="307">
        <v>0</v>
      </c>
      <c r="H85" s="306" t="s">
        <v>74</v>
      </c>
      <c r="I85" s="307">
        <v>0</v>
      </c>
      <c r="N85" s="306" t="s">
        <v>74</v>
      </c>
      <c r="O85" s="307">
        <v>0</v>
      </c>
      <c r="T85" s="306" t="s">
        <v>74</v>
      </c>
      <c r="U85" s="307">
        <v>0</v>
      </c>
      <c r="Z85" s="306" t="s">
        <v>74</v>
      </c>
      <c r="AA85" s="307">
        <v>0</v>
      </c>
      <c r="AF85" s="306" t="s">
        <v>74</v>
      </c>
      <c r="AG85" s="307">
        <v>0</v>
      </c>
      <c r="AL85" s="306" t="s">
        <v>74</v>
      </c>
      <c r="AM85" s="307">
        <v>0</v>
      </c>
      <c r="AR85" s="306" t="s">
        <v>74</v>
      </c>
      <c r="AS85" s="307">
        <v>0</v>
      </c>
      <c r="AX85" s="306" t="s">
        <v>74</v>
      </c>
      <c r="AY85" s="307">
        <v>0</v>
      </c>
      <c r="BD85" s="306" t="s">
        <v>74</v>
      </c>
      <c r="BE85" s="307">
        <v>0</v>
      </c>
      <c r="BJ85" s="306" t="s">
        <v>74</v>
      </c>
      <c r="BK85" s="307">
        <v>0</v>
      </c>
      <c r="BP85" s="306" t="s">
        <v>74</v>
      </c>
      <c r="BQ85" s="307">
        <v>0</v>
      </c>
    </row>
    <row r="86" spans="2:69" s="305" customFormat="1" ht="15.5">
      <c r="B86" s="305" t="s">
        <v>176</v>
      </c>
      <c r="C86" s="308">
        <v>150</v>
      </c>
      <c r="H86" s="305" t="s">
        <v>177</v>
      </c>
      <c r="I86" s="308">
        <v>450</v>
      </c>
      <c r="N86" s="305" t="s">
        <v>178</v>
      </c>
      <c r="O86" s="308">
        <v>1050</v>
      </c>
      <c r="T86" s="305" t="s">
        <v>179</v>
      </c>
      <c r="U86" s="308">
        <v>7500</v>
      </c>
      <c r="Z86" s="305" t="s">
        <v>180</v>
      </c>
      <c r="AA86" s="308">
        <v>1850</v>
      </c>
      <c r="AG86" s="308">
        <v>0</v>
      </c>
      <c r="AL86" s="305" t="s">
        <v>181</v>
      </c>
      <c r="AM86" s="308">
        <v>450</v>
      </c>
      <c r="AR86" s="305" t="s">
        <v>182</v>
      </c>
      <c r="AS86" s="308">
        <v>6000</v>
      </c>
      <c r="AX86" s="305" t="s">
        <v>183</v>
      </c>
      <c r="AY86" s="308">
        <v>1300</v>
      </c>
      <c r="BD86" s="305" t="s">
        <v>184</v>
      </c>
      <c r="BE86" s="308">
        <v>100</v>
      </c>
      <c r="BJ86" s="305" t="s">
        <v>185</v>
      </c>
      <c r="BK86" s="308">
        <v>11500</v>
      </c>
      <c r="BP86" s="305" t="s">
        <v>176</v>
      </c>
      <c r="BQ86" s="308">
        <v>200</v>
      </c>
    </row>
    <row r="87" spans="3:69" s="305" customFormat="1" ht="15.5">
      <c r="C87" s="308">
        <v>0</v>
      </c>
      <c r="H87" s="305" t="s">
        <v>186</v>
      </c>
      <c r="I87" s="308">
        <v>550</v>
      </c>
      <c r="N87" s="305" t="s">
        <v>187</v>
      </c>
      <c r="O87" s="308">
        <v>1200</v>
      </c>
      <c r="T87" s="305" t="s">
        <v>188</v>
      </c>
      <c r="U87" s="308">
        <v>1000</v>
      </c>
      <c r="AA87" s="308">
        <v>0</v>
      </c>
      <c r="AG87" s="308">
        <v>0</v>
      </c>
      <c r="AL87" s="305" t="s">
        <v>189</v>
      </c>
      <c r="AM87" s="308">
        <v>510</v>
      </c>
      <c r="AR87" s="305" t="s">
        <v>190</v>
      </c>
      <c r="AS87" s="308">
        <v>650</v>
      </c>
      <c r="AX87" s="305" t="s">
        <v>191</v>
      </c>
      <c r="AY87" s="308">
        <v>950</v>
      </c>
      <c r="BE87" s="308">
        <v>0</v>
      </c>
      <c r="BJ87" s="305" t="s">
        <v>188</v>
      </c>
      <c r="BK87" s="308">
        <v>850</v>
      </c>
      <c r="BQ87" s="308">
        <v>0</v>
      </c>
    </row>
    <row r="88" spans="3:69" s="305" customFormat="1" ht="15.5">
      <c r="C88" s="308">
        <v>0</v>
      </c>
      <c r="H88" s="305" t="s">
        <v>192</v>
      </c>
      <c r="I88" s="308">
        <v>200</v>
      </c>
      <c r="N88" s="305" t="s">
        <v>193</v>
      </c>
      <c r="O88" s="308">
        <v>2500</v>
      </c>
      <c r="T88" s="305" t="s">
        <v>194</v>
      </c>
      <c r="U88" s="308">
        <v>150</v>
      </c>
      <c r="AA88" s="308">
        <v>0</v>
      </c>
      <c r="AG88" s="308">
        <v>0</v>
      </c>
      <c r="AL88" s="305" t="s">
        <v>195</v>
      </c>
      <c r="AM88" s="308">
        <v>1000</v>
      </c>
      <c r="AS88" s="308">
        <v>0</v>
      </c>
      <c r="AY88" s="308">
        <v>0</v>
      </c>
      <c r="BE88" s="308">
        <v>0</v>
      </c>
      <c r="BK88" s="308">
        <v>0</v>
      </c>
      <c r="BQ88" s="308">
        <v>0</v>
      </c>
    </row>
    <row r="89" spans="3:69" s="305" customFormat="1" ht="15.5">
      <c r="C89" s="308">
        <v>0</v>
      </c>
      <c r="I89" s="308">
        <v>0</v>
      </c>
      <c r="N89" s="305" t="s">
        <v>196</v>
      </c>
      <c r="O89" s="308">
        <v>15000</v>
      </c>
      <c r="U89" s="308">
        <v>0</v>
      </c>
      <c r="AA89" s="308">
        <v>0</v>
      </c>
      <c r="AG89" s="308">
        <v>0</v>
      </c>
      <c r="AL89" s="305" t="s">
        <v>197</v>
      </c>
      <c r="AM89" s="308">
        <v>895</v>
      </c>
      <c r="AS89" s="308">
        <v>0</v>
      </c>
      <c r="AY89" s="308">
        <v>0</v>
      </c>
      <c r="BE89" s="308">
        <v>0</v>
      </c>
      <c r="BK89" s="308">
        <v>0</v>
      </c>
      <c r="BQ89" s="308">
        <v>0</v>
      </c>
    </row>
    <row r="90" spans="3:69" s="305" customFormat="1" ht="15.5">
      <c r="C90" s="308">
        <v>0</v>
      </c>
      <c r="I90" s="308">
        <v>0</v>
      </c>
      <c r="O90" s="308">
        <v>0</v>
      </c>
      <c r="U90" s="308">
        <v>0</v>
      </c>
      <c r="AA90" s="308">
        <v>0</v>
      </c>
      <c r="AG90" s="308">
        <v>0</v>
      </c>
      <c r="AM90" s="308">
        <v>0</v>
      </c>
      <c r="AS90" s="308">
        <v>0</v>
      </c>
      <c r="AY90" s="308">
        <v>0</v>
      </c>
      <c r="BE90" s="308">
        <v>0</v>
      </c>
      <c r="BK90" s="308">
        <v>0</v>
      </c>
      <c r="BQ90" s="308">
        <v>0</v>
      </c>
    </row>
    <row r="91" spans="2:69" s="305" customFormat="1" ht="15.5">
      <c r="B91" s="309"/>
      <c r="C91" s="308">
        <v>0</v>
      </c>
      <c r="H91" s="309"/>
      <c r="I91" s="308">
        <v>0</v>
      </c>
      <c r="N91" s="309"/>
      <c r="O91" s="308">
        <v>0</v>
      </c>
      <c r="T91" s="309"/>
      <c r="U91" s="308">
        <v>0</v>
      </c>
      <c r="Z91" s="309"/>
      <c r="AA91" s="308">
        <v>0</v>
      </c>
      <c r="AF91" s="309"/>
      <c r="AG91" s="308">
        <v>0</v>
      </c>
      <c r="AL91" s="309"/>
      <c r="AM91" s="308">
        <v>0</v>
      </c>
      <c r="AR91" s="309"/>
      <c r="AS91" s="308">
        <v>0</v>
      </c>
      <c r="AX91" s="309"/>
      <c r="AY91" s="308">
        <v>0</v>
      </c>
      <c r="BD91" s="309"/>
      <c r="BE91" s="308">
        <v>0</v>
      </c>
      <c r="BJ91" s="309"/>
      <c r="BK91" s="308">
        <v>0</v>
      </c>
      <c r="BP91" s="309"/>
      <c r="BQ91" s="308">
        <v>0</v>
      </c>
    </row>
    <row r="92" spans="3:69" s="305" customFormat="1" ht="15.5">
      <c r="C92" s="308">
        <v>0</v>
      </c>
      <c r="I92" s="308">
        <v>0</v>
      </c>
      <c r="O92" s="308">
        <v>0</v>
      </c>
      <c r="U92" s="308">
        <v>0</v>
      </c>
      <c r="AA92" s="308">
        <v>0</v>
      </c>
      <c r="AG92" s="308">
        <v>0</v>
      </c>
      <c r="AM92" s="308">
        <v>0</v>
      </c>
      <c r="AS92" s="308">
        <v>0</v>
      </c>
      <c r="AY92" s="308">
        <v>0</v>
      </c>
      <c r="BE92" s="308">
        <v>0</v>
      </c>
      <c r="BK92" s="308">
        <v>0</v>
      </c>
      <c r="BQ92" s="308">
        <v>0</v>
      </c>
    </row>
    <row r="93" spans="3:69" s="305" customFormat="1" ht="15.5">
      <c r="C93" s="308">
        <v>0</v>
      </c>
      <c r="I93" s="308">
        <v>0</v>
      </c>
      <c r="O93" s="308">
        <v>0</v>
      </c>
      <c r="U93" s="308">
        <v>0</v>
      </c>
      <c r="AA93" s="308">
        <v>0</v>
      </c>
      <c r="AG93" s="308">
        <v>0</v>
      </c>
      <c r="AM93" s="308">
        <v>0</v>
      </c>
      <c r="AS93" s="308">
        <v>0</v>
      </c>
      <c r="AY93" s="308">
        <v>0</v>
      </c>
      <c r="BE93" s="308">
        <v>0</v>
      </c>
      <c r="BK93" s="308">
        <v>0</v>
      </c>
      <c r="BQ93" s="308">
        <v>0</v>
      </c>
    </row>
    <row r="94" spans="3:69" s="305" customFormat="1" ht="15.5">
      <c r="C94" s="308">
        <v>0</v>
      </c>
      <c r="I94" s="308">
        <v>0</v>
      </c>
      <c r="O94" s="308">
        <v>0</v>
      </c>
      <c r="U94" s="308">
        <v>0</v>
      </c>
      <c r="AA94" s="308">
        <v>0</v>
      </c>
      <c r="AG94" s="308">
        <v>0</v>
      </c>
      <c r="AM94" s="308">
        <v>0</v>
      </c>
      <c r="AS94" s="308">
        <v>0</v>
      </c>
      <c r="AY94" s="308">
        <v>0</v>
      </c>
      <c r="BE94" s="308">
        <v>0</v>
      </c>
      <c r="BK94" s="308">
        <v>0</v>
      </c>
      <c r="BQ94" s="308">
        <v>0</v>
      </c>
    </row>
    <row r="95" spans="3:69" s="305" customFormat="1" ht="15.5">
      <c r="C95" s="308">
        <v>0</v>
      </c>
      <c r="I95" s="308">
        <v>0</v>
      </c>
      <c r="O95" s="308">
        <v>0</v>
      </c>
      <c r="U95" s="308">
        <v>0</v>
      </c>
      <c r="AA95" s="308">
        <v>0</v>
      </c>
      <c r="AG95" s="308">
        <v>0</v>
      </c>
      <c r="AM95" s="308">
        <v>0</v>
      </c>
      <c r="AS95" s="308">
        <v>0</v>
      </c>
      <c r="AY95" s="308">
        <v>0</v>
      </c>
      <c r="BE95" s="308">
        <v>0</v>
      </c>
      <c r="BK95" s="308">
        <v>0</v>
      </c>
      <c r="BQ95" s="308">
        <v>0</v>
      </c>
    </row>
    <row r="96" spans="3:69" s="305" customFormat="1" ht="15.5">
      <c r="C96" s="308">
        <v>0</v>
      </c>
      <c r="I96" s="308">
        <v>0</v>
      </c>
      <c r="O96" s="308">
        <v>0</v>
      </c>
      <c r="U96" s="308">
        <v>0</v>
      </c>
      <c r="AA96" s="308">
        <v>0</v>
      </c>
      <c r="AG96" s="308">
        <v>0</v>
      </c>
      <c r="AM96" s="308">
        <v>0</v>
      </c>
      <c r="AS96" s="308">
        <v>0</v>
      </c>
      <c r="AY96" s="308">
        <v>0</v>
      </c>
      <c r="BE96" s="308">
        <v>0</v>
      </c>
      <c r="BK96" s="308">
        <v>0</v>
      </c>
      <c r="BQ96" s="308">
        <v>0</v>
      </c>
    </row>
    <row r="97" spans="1:69" s="305" customFormat="1" ht="15.5">
      <c r="A97" s="304"/>
      <c r="B97" s="304" t="s">
        <v>66</v>
      </c>
      <c r="C97" s="310">
        <f>SUM(C85:C96)</f>
        <v>150</v>
      </c>
      <c r="D97" s="311"/>
      <c r="H97" s="304" t="s">
        <v>66</v>
      </c>
      <c r="I97" s="310">
        <f>SUM(I85:I96)</f>
        <v>1200</v>
      </c>
      <c r="J97" s="311"/>
      <c r="N97" s="304" t="s">
        <v>66</v>
      </c>
      <c r="O97" s="310">
        <f>SUM(O85:O96)</f>
        <v>19750</v>
      </c>
      <c r="P97" s="312" t="s">
        <v>168</v>
      </c>
      <c r="T97" s="304" t="s">
        <v>66</v>
      </c>
      <c r="U97" s="310">
        <f>SUM(U85:U96)</f>
        <v>8650</v>
      </c>
      <c r="V97" s="311"/>
      <c r="Z97" s="304" t="s">
        <v>66</v>
      </c>
      <c r="AA97" s="310">
        <f>SUM(AA85:AA96)</f>
        <v>1850</v>
      </c>
      <c r="AB97" s="311"/>
      <c r="AF97" s="304" t="s">
        <v>66</v>
      </c>
      <c r="AG97" s="310">
        <f>SUM(AG85:AG96)</f>
        <v>0</v>
      </c>
      <c r="AL97" s="304" t="s">
        <v>66</v>
      </c>
      <c r="AM97" s="310">
        <f>SUM(AM85:AM96)</f>
        <v>2855</v>
      </c>
      <c r="AR97" s="304" t="s">
        <v>66</v>
      </c>
      <c r="AS97" s="310">
        <f>SUM(AS85:AS96)</f>
        <v>6650</v>
      </c>
      <c r="AX97" s="304" t="s">
        <v>66</v>
      </c>
      <c r="AY97" s="310">
        <f>SUM(AY85:AY96)</f>
        <v>2250</v>
      </c>
      <c r="BD97" s="304" t="s">
        <v>66</v>
      </c>
      <c r="BE97" s="310">
        <f>SUM(BE85:BE96)</f>
        <v>100</v>
      </c>
      <c r="BJ97" s="304" t="s">
        <v>66</v>
      </c>
      <c r="BK97" s="310">
        <f>SUM(BK85:BK96)</f>
        <v>12350</v>
      </c>
      <c r="BP97" s="304" t="s">
        <v>66</v>
      </c>
      <c r="BQ97" s="310">
        <f>SUM(BQ85:BQ96)</f>
        <v>200</v>
      </c>
    </row>
    <row r="99" spans="2:2">
      <c r="B99" s="283" t="s">
        <v>198</v>
      </c>
    </row>
  </sheetData>
  <mergeCells count="12">
    <mergeCell ref="BO1:BS1"/>
    <mergeCell ref="A1:E1"/>
    <mergeCell ref="G1:K1"/>
    <mergeCell ref="M1:Q1"/>
    <mergeCell ref="S1:W1"/>
    <mergeCell ref="Y1:AC1"/>
    <mergeCell ref="AE1:AI1"/>
    <mergeCell ref="AK1:AO1"/>
    <mergeCell ref="AQ1:AU1"/>
    <mergeCell ref="AW1:BA1"/>
    <mergeCell ref="BC1:BG1"/>
    <mergeCell ref="BI1:BM1"/>
  </mergeCells>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7F14F15A7C6E4E94B433EBEA75847E" ma:contentTypeVersion="27" ma:contentTypeDescription="Create a new document." ma:contentTypeScope="" ma:versionID="495f382c0afc26b33a83dd308e474005">
  <xsd:schema xmlns:xsd="http://www.w3.org/2001/XMLSchema" xmlns:xs="http://www.w3.org/2001/XMLSchema" xmlns:p="http://schemas.microsoft.com/office/2006/metadata/properties" xmlns:ns2="09b21f7a-5c23-465e-9456-167c464d9d38" xmlns:ns3="914b8805-347d-4649-b025-7bc68f6e747d" targetNamespace="http://schemas.microsoft.com/office/2006/metadata/properties" ma:root="true" ma:fieldsID="4405653afb356ba84a6a2da272019614" ns2:_="" ns3:_="">
    <xsd:import namespace="09b21f7a-5c23-465e-9456-167c464d9d38"/>
    <xsd:import namespace="914b8805-347d-4649-b025-7bc68f6e74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element ref="ns2:Period" minOccurs="0"/>
                <xsd:element ref="ns2:School" minOccurs="0"/>
                <xsd:element ref="ns2:Docu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21f7a-5c23-465e-9456-167c464d9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hidden="true"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Period" ma:index="25" nillable="true" ma:displayName="Period" ma:format="Dropdown" ma:hidden="true" ma:internalName="Period" ma:readOnly="false">
      <xsd:simpleType>
        <xsd:restriction base="dms:Choice">
          <xsd:enumeration value="01 Apr"/>
          <xsd:enumeration value="02 May"/>
          <xsd:enumeration value="03 June"/>
          <xsd:enumeration value="04 July"/>
          <xsd:enumeration value="05 Aug"/>
          <xsd:enumeration value="06 Sep"/>
          <xsd:enumeration value="07 Oct"/>
          <xsd:enumeration value="08 Nov"/>
          <xsd:enumeration value="09 Dec"/>
          <xsd:enumeration value="10 Jan"/>
          <xsd:enumeration value="11 Feb"/>
          <xsd:enumeration value="12 Mar"/>
        </xsd:restriction>
      </xsd:simpleType>
    </xsd:element>
    <xsd:element name="School" ma:index="26" nillable="true" ma:displayName="School" ma:format="Dropdown" ma:hidden="true" ma:internalName="School" ma:readOnly="false">
      <xsd:simpleType>
        <xsd:restriction base="dms:Choice">
          <xsd:enumeration value="Abbots Ripton"/>
          <xsd:enumeration value="Alconbury"/>
          <xsd:enumeration value="Alderman Payne"/>
          <xsd:enumeration value="Arbury"/>
          <xsd:enumeration value="Barnabas Oley"/>
          <xsd:enumeration value="Barrington"/>
          <xsd:enumeration value="Barton"/>
          <xsd:enumeration value="Bassingbourn"/>
          <xsd:enumeration value="Beaupre"/>
          <xsd:enumeration value="Benwick"/>
          <xsd:enumeration value="Bewick Bridge"/>
          <xsd:enumeration value="Brampton"/>
          <xsd:enumeration value="Brington"/>
          <xsd:enumeration value="Brunswick"/>
          <xsd:enumeration value="Burwell"/>
          <xsd:enumeration value="Bushmead"/>
          <xsd:enumeration value="Caldecote"/>
          <xsd:enumeration value="Castle Camps"/>
          <xsd:enumeration value="Castle School"/>
          <xsd:enumeration value="Cherry Hinton"/>
          <xsd:enumeration value="Cheveley"/>
          <xsd:enumeration value="Clarkson"/>
          <xsd:enumeration value="Coates"/>
          <xsd:enumeration value="Colleges"/>
          <xsd:enumeration value="Colville"/>
          <xsd:enumeration value="Coton"/>
          <xsd:enumeration value="Cottenham"/>
          <xsd:enumeration value="Dry Drayton"/>
          <xsd:enumeration value="Duxford"/>
          <xsd:enumeration value="Eastfield"/>
          <xsd:enumeration value="Elsworth"/>
          <xsd:enumeration value="Ely St John"/>
          <xsd:enumeration value="Eynesbury"/>
          <xsd:enumeration value="Fawcett"/>
          <xsd:enumeration value="Fen Drayton"/>
          <xsd:enumeration value="Fenstanton and Hilton"/>
          <xsd:enumeration value="Folksworth"/>
          <xsd:enumeration value="Fordham"/>
          <xsd:enumeration value="Fourfields"/>
          <xsd:enumeration value="Fowlmere"/>
          <xsd:enumeration value="Foxton"/>
          <xsd:enumeration value="Friday Bridge"/>
          <xsd:enumeration value="Fulbourn"/>
          <xsd:enumeration value="Granta"/>
          <xsd:enumeration value="Gt and Lt Shelford"/>
          <xsd:enumeration value="Great Abington"/>
          <xsd:enumeration value="Great Paxton"/>
          <xsd:enumeration value="Hardwick and Cambourne"/>
          <xsd:enumeration value="Harston and Newton"/>
          <xsd:enumeration value="Haslingfield"/>
          <xsd:enumeration value="Hauxton"/>
          <xsd:enumeration value="Hemingford Grey"/>
          <xsd:enumeration value="Histon"/>
          <xsd:enumeration value="Holywell"/>
          <xsd:enumeration value="Homerton"/>
          <xsd:enumeration value="Houghton"/>
          <xsd:enumeration value="Huntingdon Nursery"/>
          <xsd:enumeration value="Huntingdon Primary"/>
          <xsd:enumeration value="Isleham"/>
          <xsd:enumeration value="Kettlefields"/>
          <xsd:enumeration value="Kings Hedges"/>
          <xsd:enumeration value="Linton"/>
          <xsd:enumeration value="Lionel Walden"/>
          <xsd:enumeration value="Little Paxton"/>
          <xsd:enumeration value="Littleport"/>
          <xsd:enumeration value="Manea"/>
          <xsd:enumeration value="Mayfield"/>
          <xsd:enumeration value="Melbourn"/>
          <xsd:enumeration value="Meldreth"/>
          <xsd:enumeration value="Meridian"/>
          <xsd:enumeration value="Milton Road"/>
          <xsd:enumeration value="Monkfield"/>
          <xsd:enumeration value="Morley"/>
          <xsd:enumeration value="Newnham Croft"/>
          <xsd:enumeration value="Orchard Park"/>
          <xsd:enumeration value="Over"/>
          <xsd:enumeration value="Park Street"/>
          <xsd:enumeration value="Pendragon"/>
          <xsd:enumeration value="Peterfield"/>
          <xsd:enumeration value="Priory Junior"/>
          <xsd:enumeration value="Priory Park"/>
          <xsd:enumeration value="Queens Fed"/>
          <xsd:enumeration value="Ridgefield"/>
          <xsd:enumeration value="Robert Arkenstall"/>
          <xsd:enumeration value="Samuel Pepys"/>
          <xsd:enumeration value="Sawtry"/>
          <xsd:enumeration value="Shirley"/>
          <xsd:enumeration value="The Spinney"/>
          <xsd:enumeration value="Spring Meadow"/>
          <xsd:enumeration value="St Annes"/>
          <xsd:enumeration value="St Helens"/>
          <xsd:enumeration value="St Matthews"/>
          <xsd:enumeration value="St Pauls"/>
          <xsd:enumeration value="St Philips"/>
          <xsd:enumeration value="Steeple Morden"/>
          <xsd:enumeration value="Stretham"/>
          <xsd:enumeration value="Stukeley Meadows"/>
          <xsd:enumeration value="Sutton"/>
          <xsd:enumeration value="Swavesey"/>
          <xsd:enumeration value="Teversham"/>
          <xsd:enumeration value="Asbeach"/>
          <xsd:enumeration value="Bellbird"/>
          <xsd:enumeration value="Elton"/>
          <xsd:enumeration value="The Fields"/>
          <xsd:enumeration value="The Grove"/>
          <xsd:enumeration value="The Newton"/>
          <xsd:enumeration value="The Rackham"/>
          <xsd:enumeration value="The Vine"/>
          <xsd:enumeration value="Thorndown"/>
          <xsd:enumeration value="Townley"/>
          <xsd:enumeration value="Trumpington Fed"/>
          <xsd:enumeration value="Waterbeach"/>
          <xsd:enumeration value="Westfield"/>
          <xsd:enumeration value="Wilburton"/>
          <xsd:enumeration value="William Westley"/>
          <xsd:enumeration value="Willingham"/>
          <xsd:enumeration value="Wyton"/>
          <xsd:enumeration value="Yaxley"/>
        </xsd:restriction>
      </xsd:simpleType>
    </xsd:element>
    <xsd:element name="Document" ma:index="27" nillable="true" ma:displayName="Category" ma:format="Dropdown" ma:hidden="true" ma:internalName="Document" ma:readOnly="false">
      <xsd:simpleType>
        <xsd:restriction base="dms:Choice">
          <xsd:enumeration value="Email"/>
          <xsd:enumeration value="SMER"/>
          <xsd:enumeration value="Feedback"/>
          <xsd:enumeration value="Other Correspondence"/>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4b8805-347d-4649-b025-7bc68f6e747d"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6c1ef83e-2c86-4c42-a104-653a0638da21}" ma:internalName="TaxCatchAll" ma:readOnly="false" ma:showField="CatchAllData" ma:web="914b8805-347d-4649-b025-7bc68f6e74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xsi="http://www.w3.org/2001/XMLSchema-instance" xmlns:pc="http://schemas.microsoft.com/office/infopath/2007/PartnerControls" xmlns:p="http://schemas.microsoft.com/office/2006/metadata/properties">
  <documentManagement>
    <lcf76f155ced4ddcb4097134ff3c332f xmlns="09b21f7a-5c23-465e-9456-167c464d9d38">
      <Terms xmlns="http://schemas.microsoft.com/office/infopath/2007/PartnerControls"/>
    </lcf76f155ced4ddcb4097134ff3c332f>
    <TaxCatchAll xmlns="914b8805-347d-4649-b025-7bc68f6e747d" xsi:nil="true"/>
    <School xmlns="09b21f7a-5c23-465e-9456-167c464d9d38" xsi:nil="true"/>
    <Period xmlns="09b21f7a-5c23-465e-9456-167c464d9d38" xsi:nil="true"/>
    <Document xmlns="09b21f7a-5c23-465e-9456-167c464d9d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E94BDE-B22D-4C07-9DDA-84448C6352E2}">
  <ds:schemaRefs>
    <ds:schemaRef ds:uri="http://schemas.microsoft.com/sharepoint/v3/contenttype/forms"/>
  </ds:schemaRefs>
</ds:datastoreItem>
</file>

<file path=customXml/itemProps2.xml><?xml version="1.0" encoding="utf-8"?>
<ds:datastoreItem xmlns:ds="http://schemas.openxmlformats.org/officeDocument/2006/customXml" ds:itemID="{0D500536-29B5-4FD9-9EBF-60FB63E65E07}">
  <ds:schemaRefs>
    <ds:schemaRef ds:uri="http://purl.org/dc/elements/1.1/"/>
    <ds:schemaRef ds:uri="http://purl.org/dc/terms/"/>
    <ds:schemaRef ds:uri="http://purl.org/dc/dcmitype/"/>
    <ds:schemaRef ds:uri="09b21f7a-5c23-465e-9456-167c464d9d38"/>
    <ds:schemaRef ds:uri="914b8805-347d-4649-b025-7bc68f6e747d"/>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2CF73019-0EB0-4CB8-9376-35F6EC921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21f7a-5c23-465e-9456-167c464d9d38"/>
    <ds:schemaRef ds:uri="914b8805-347d-4649-b025-7bc68f6e7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CAmbridgeshire County Council</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Warren Samantha</dc:creator>
  <dc:description/>
  <cp:keywords/>
  <cp:lastModifiedBy>Sam Walker</cp:lastModifiedBy>
  <dcterms:created xsi:type="dcterms:W3CDTF">2025-01-22T11:25:57Z</dcterms:created>
  <dcterms:modified xsi:type="dcterms:W3CDTF">2025-09-16T07:51:04Z</dcterms:modified>
  <dc:subject/>
  <dc:title>Cash Flow Template</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0x010100F17F14F15A7C6E4E94B433EBEA75847E</vt:lpstr>
  </property>
  <property fmtid="{D5CDD505-2E9C-101B-9397-08002B2CF9AE}" pid="3" name="Order">
    <vt:r8>392200</vt:r8>
  </property>
  <property fmtid="{D5CDD505-2E9C-101B-9397-08002B2CF9AE}" pid="4" name="MediaServiceImageTags">
    <vt:lpstr/>
  </property>
</Properties>
</file>